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satorumatsumura/Desktop/"/>
    </mc:Choice>
  </mc:AlternateContent>
  <xr:revisionPtr revIDLastSave="0" documentId="13_ncr:1_{773AA6B2-543A-0742-BEA6-CFD343F3E1B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申し込み用紙（男子）" sheetId="11" r:id="rId1"/>
    <sheet name="申し込み用紙（女子）" sheetId="4" r:id="rId2"/>
    <sheet name="戦績などの参考資料" sheetId="8" r:id="rId3"/>
    <sheet name="男子作業用（役員以外触らない）" sheetId="12" r:id="rId4"/>
    <sheet name="女子作業用（役員以外触らない）" sheetId="10" r:id="rId5"/>
  </sheets>
  <definedNames>
    <definedName name="_xlnm.Print_Area" localSheetId="2">戦績などの参考資料!$A$1:$D$10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12" l="1"/>
  <c r="AC6" i="12"/>
  <c r="AB6" i="12"/>
  <c r="U6" i="12"/>
  <c r="T6" i="12"/>
  <c r="S6" i="12"/>
  <c r="V6" i="12"/>
  <c r="V4" i="12"/>
  <c r="U4" i="12"/>
  <c r="T4" i="12"/>
  <c r="S4" i="12"/>
  <c r="AE4" i="12"/>
  <c r="AD4" i="12"/>
  <c r="AD6" i="10"/>
  <c r="AC6" i="10"/>
  <c r="AB6" i="10"/>
  <c r="U6" i="10"/>
  <c r="T6" i="10"/>
  <c r="S6" i="10"/>
  <c r="AD4" i="10"/>
  <c r="AC4" i="10"/>
  <c r="AB4" i="10"/>
  <c r="AA4" i="10"/>
  <c r="Z4" i="10"/>
  <c r="Y4" i="10"/>
  <c r="X4" i="10"/>
  <c r="W4" i="10"/>
  <c r="V4" i="10"/>
  <c r="U4" i="10"/>
  <c r="T4" i="10"/>
  <c r="S4" i="10"/>
  <c r="AE4" i="10"/>
  <c r="I36" i="10"/>
  <c r="I34" i="10"/>
  <c r="I32" i="10"/>
  <c r="I18" i="10"/>
  <c r="I16" i="10"/>
  <c r="I14" i="10"/>
  <c r="J32" i="10"/>
  <c r="J34" i="10"/>
  <c r="J36" i="10"/>
  <c r="H32" i="10"/>
  <c r="H34" i="10"/>
  <c r="H36" i="10"/>
  <c r="J14" i="10"/>
  <c r="J16" i="10"/>
  <c r="J18" i="10"/>
  <c r="F36" i="10"/>
  <c r="F34" i="10"/>
  <c r="F32" i="10"/>
  <c r="E36" i="10"/>
  <c r="E34" i="10"/>
  <c r="E32" i="10"/>
  <c r="D36" i="10"/>
  <c r="D34" i="10"/>
  <c r="D32" i="10"/>
  <c r="C36" i="10"/>
  <c r="C34" i="10"/>
  <c r="C32" i="10"/>
  <c r="B36" i="10"/>
  <c r="B34" i="10"/>
  <c r="B32" i="10"/>
  <c r="F18" i="10"/>
  <c r="F16" i="10"/>
  <c r="F14" i="10"/>
  <c r="E18" i="10"/>
  <c r="E16" i="10"/>
  <c r="E14" i="10"/>
  <c r="D20" i="10"/>
  <c r="D18" i="10"/>
  <c r="D16" i="10"/>
  <c r="D14" i="10"/>
  <c r="C18" i="10"/>
  <c r="C16" i="10"/>
  <c r="C14" i="10"/>
  <c r="A36" i="10"/>
  <c r="A34" i="10"/>
  <c r="A32" i="10"/>
  <c r="B22" i="10"/>
  <c r="H18" i="10"/>
  <c r="H16" i="10"/>
  <c r="H14" i="10"/>
  <c r="B18" i="10"/>
  <c r="B16" i="10"/>
  <c r="B14" i="10"/>
  <c r="A18" i="10"/>
  <c r="A16" i="10"/>
  <c r="A14" i="10"/>
  <c r="J14" i="12"/>
  <c r="J16" i="12"/>
  <c r="J18" i="12"/>
  <c r="I18" i="12"/>
  <c r="I16" i="12"/>
  <c r="I14" i="12"/>
  <c r="H18" i="12"/>
  <c r="H16" i="12"/>
  <c r="H14" i="12"/>
  <c r="F18" i="12"/>
  <c r="F16" i="12"/>
  <c r="F14" i="12"/>
  <c r="E18" i="12"/>
  <c r="E16" i="12"/>
  <c r="E14" i="12"/>
  <c r="D18" i="12"/>
  <c r="D16" i="12"/>
  <c r="D14" i="12"/>
  <c r="C18" i="12"/>
  <c r="C16" i="12"/>
  <c r="C14" i="12"/>
  <c r="B18" i="12"/>
  <c r="B16" i="12"/>
  <c r="B14" i="12"/>
  <c r="A18" i="12"/>
  <c r="A16" i="12"/>
  <c r="A14" i="12"/>
  <c r="F36" i="12"/>
  <c r="E36" i="12"/>
  <c r="D36" i="12"/>
  <c r="C36" i="12"/>
  <c r="B36" i="12"/>
  <c r="I36" i="12" s="1"/>
  <c r="F34" i="12"/>
  <c r="E34" i="12"/>
  <c r="D34" i="12"/>
  <c r="J34" i="12" s="1"/>
  <c r="C34" i="12"/>
  <c r="B34" i="12"/>
  <c r="AC4" i="12" s="1"/>
  <c r="B32" i="12"/>
  <c r="B30" i="12"/>
  <c r="AA4" i="12" s="1"/>
  <c r="F32" i="12"/>
  <c r="E32" i="12"/>
  <c r="D32" i="12"/>
  <c r="J32" i="12" s="1"/>
  <c r="C32" i="12"/>
  <c r="H38" i="12"/>
  <c r="H36" i="12"/>
  <c r="H34" i="12"/>
  <c r="H32" i="12"/>
  <c r="A38" i="12"/>
  <c r="A36" i="12"/>
  <c r="A34" i="12"/>
  <c r="A32" i="12"/>
  <c r="A30" i="12"/>
  <c r="A4" i="12"/>
  <c r="A24" i="12"/>
  <c r="A26" i="12"/>
  <c r="A28" i="12"/>
  <c r="J36" i="12"/>
  <c r="B4" i="12"/>
  <c r="N4" i="12" s="1"/>
  <c r="C4" i="12"/>
  <c r="F38" i="12"/>
  <c r="E38" i="12"/>
  <c r="D38" i="12"/>
  <c r="J38" i="12" s="1"/>
  <c r="C38" i="12"/>
  <c r="B38" i="12"/>
  <c r="H30" i="12"/>
  <c r="F30" i="12"/>
  <c r="E30" i="12"/>
  <c r="D30" i="12"/>
  <c r="J30" i="12" s="1"/>
  <c r="C30" i="12"/>
  <c r="H28" i="12"/>
  <c r="F28" i="12"/>
  <c r="E28" i="12"/>
  <c r="D28" i="12"/>
  <c r="C28" i="12"/>
  <c r="B28" i="12"/>
  <c r="H26" i="12"/>
  <c r="F26" i="12"/>
  <c r="E26" i="12"/>
  <c r="D26" i="12"/>
  <c r="J26" i="12" s="1"/>
  <c r="C26" i="12"/>
  <c r="B26" i="12"/>
  <c r="Y6" i="12" s="1"/>
  <c r="H24" i="12"/>
  <c r="F24" i="12"/>
  <c r="E24" i="12"/>
  <c r="D24" i="12"/>
  <c r="J24" i="12" s="1"/>
  <c r="C24" i="12"/>
  <c r="B24" i="12"/>
  <c r="H22" i="12"/>
  <c r="F22" i="12"/>
  <c r="E22" i="12"/>
  <c r="D22" i="12"/>
  <c r="C22" i="12"/>
  <c r="B22" i="12"/>
  <c r="A22" i="12"/>
  <c r="U20" i="12"/>
  <c r="T20" i="12"/>
  <c r="P26" i="12" s="1"/>
  <c r="S20" i="12"/>
  <c r="R20" i="12"/>
  <c r="O26" i="12" s="1"/>
  <c r="P20" i="12"/>
  <c r="O20" i="12"/>
  <c r="N26" i="12" s="1"/>
  <c r="N20" i="12"/>
  <c r="M20" i="12"/>
  <c r="L20" i="12"/>
  <c r="H20" i="12"/>
  <c r="F20" i="12"/>
  <c r="E20" i="12"/>
  <c r="D20" i="12"/>
  <c r="C20" i="12"/>
  <c r="B20" i="12"/>
  <c r="I20" i="12" s="1"/>
  <c r="A20" i="12"/>
  <c r="U13" i="12"/>
  <c r="T13" i="12"/>
  <c r="P25" i="12" s="1"/>
  <c r="S13" i="12"/>
  <c r="R13" i="12"/>
  <c r="O25" i="12" s="1"/>
  <c r="P13" i="12"/>
  <c r="O13" i="12"/>
  <c r="N25" i="12" s="1"/>
  <c r="N13" i="12"/>
  <c r="M13" i="12"/>
  <c r="M25" i="12" s="1"/>
  <c r="L13" i="12"/>
  <c r="U12" i="12"/>
  <c r="T12" i="12"/>
  <c r="P24" i="12" s="1"/>
  <c r="S12" i="12"/>
  <c r="R12" i="12"/>
  <c r="O24" i="12" s="1"/>
  <c r="P12" i="12"/>
  <c r="O12" i="12"/>
  <c r="N24" i="12" s="1"/>
  <c r="N12" i="12"/>
  <c r="M12" i="12"/>
  <c r="M24" i="12" s="1"/>
  <c r="L12" i="12"/>
  <c r="H12" i="12"/>
  <c r="F12" i="12"/>
  <c r="E12" i="12"/>
  <c r="D12" i="12"/>
  <c r="J12" i="12" s="1"/>
  <c r="C12" i="12"/>
  <c r="B12" i="12"/>
  <c r="I12" i="12" s="1"/>
  <c r="A12" i="12"/>
  <c r="U11" i="12"/>
  <c r="T11" i="12"/>
  <c r="P23" i="12" s="1"/>
  <c r="S11" i="12"/>
  <c r="R11" i="12"/>
  <c r="O23" i="12" s="1"/>
  <c r="P11" i="12"/>
  <c r="O11" i="12"/>
  <c r="N11" i="12"/>
  <c r="M11" i="12"/>
  <c r="M23" i="12" s="1"/>
  <c r="L11" i="12"/>
  <c r="U10" i="12"/>
  <c r="T10" i="12"/>
  <c r="P22" i="12" s="1"/>
  <c r="S10" i="12"/>
  <c r="R10" i="12"/>
  <c r="P10" i="12"/>
  <c r="O10" i="12"/>
  <c r="N22" i="12" s="1"/>
  <c r="N10" i="12"/>
  <c r="M10" i="12"/>
  <c r="L10" i="12"/>
  <c r="H10" i="12"/>
  <c r="F10" i="12"/>
  <c r="E10" i="12"/>
  <c r="D10" i="12"/>
  <c r="J10" i="12" s="1"/>
  <c r="C10" i="12"/>
  <c r="B10" i="12"/>
  <c r="A10" i="12"/>
  <c r="H8" i="12"/>
  <c r="F8" i="12"/>
  <c r="E8" i="12"/>
  <c r="D8" i="12"/>
  <c r="J8" i="12" s="1"/>
  <c r="C8" i="12"/>
  <c r="B8" i="12"/>
  <c r="P4" i="12" s="1"/>
  <c r="A8" i="12"/>
  <c r="H6" i="12"/>
  <c r="F6" i="12"/>
  <c r="E6" i="12"/>
  <c r="D6" i="12"/>
  <c r="J6" i="12" s="1"/>
  <c r="C6" i="12"/>
  <c r="B6" i="12"/>
  <c r="I6" i="12" s="1"/>
  <c r="A6" i="12"/>
  <c r="H4" i="12"/>
  <c r="F4" i="12"/>
  <c r="E4" i="12"/>
  <c r="D4" i="12"/>
  <c r="J4" i="12" s="1"/>
  <c r="F3" i="12"/>
  <c r="E3" i="12"/>
  <c r="D3" i="12"/>
  <c r="J3" i="12" s="1"/>
  <c r="C3" i="12"/>
  <c r="B3" i="12"/>
  <c r="I3" i="12" s="1"/>
  <c r="A3" i="12"/>
  <c r="H3" i="12" s="1"/>
  <c r="A2" i="12"/>
  <c r="K1" i="12"/>
  <c r="I1" i="12"/>
  <c r="A1" i="12"/>
  <c r="N23" i="12"/>
  <c r="M26" i="12"/>
  <c r="L4" i="12"/>
  <c r="L6" i="12" s="1"/>
  <c r="AC15" i="11"/>
  <c r="AC13" i="11"/>
  <c r="H38" i="10"/>
  <c r="F38" i="10"/>
  <c r="E38" i="10"/>
  <c r="D38" i="10"/>
  <c r="J38" i="10" s="1"/>
  <c r="C38" i="10"/>
  <c r="B38" i="10"/>
  <c r="I38" i="10" s="1"/>
  <c r="A38" i="10"/>
  <c r="H30" i="10"/>
  <c r="F30" i="10"/>
  <c r="E30" i="10"/>
  <c r="D30" i="10"/>
  <c r="J30" i="10" s="1"/>
  <c r="C30" i="10"/>
  <c r="B30" i="10"/>
  <c r="I30" i="10" s="1"/>
  <c r="A30" i="10"/>
  <c r="H28" i="10"/>
  <c r="F28" i="10"/>
  <c r="E28" i="10"/>
  <c r="D28" i="10"/>
  <c r="C28" i="10"/>
  <c r="B28" i="10"/>
  <c r="I28" i="10" s="1"/>
  <c r="A28" i="10"/>
  <c r="H26" i="10"/>
  <c r="F26" i="10"/>
  <c r="E26" i="10"/>
  <c r="D26" i="10"/>
  <c r="J26" i="10" s="1"/>
  <c r="C26" i="10"/>
  <c r="B26" i="10"/>
  <c r="A26" i="10"/>
  <c r="H24" i="10"/>
  <c r="F24" i="10"/>
  <c r="E24" i="10"/>
  <c r="D24" i="10"/>
  <c r="J24" i="10" s="1"/>
  <c r="C24" i="10"/>
  <c r="B24" i="10"/>
  <c r="X6" i="10" s="1"/>
  <c r="A24" i="10"/>
  <c r="O23" i="10"/>
  <c r="H22" i="10"/>
  <c r="F22" i="10"/>
  <c r="E22" i="10"/>
  <c r="D22" i="10"/>
  <c r="J22" i="10" s="1"/>
  <c r="C22" i="10"/>
  <c r="A22" i="10"/>
  <c r="U20" i="10"/>
  <c r="T20" i="10"/>
  <c r="P26" i="10" s="1"/>
  <c r="S20" i="10"/>
  <c r="R20" i="10"/>
  <c r="O26" i="10" s="1"/>
  <c r="P20" i="10"/>
  <c r="O20" i="10"/>
  <c r="N26" i="10" s="1"/>
  <c r="N20" i="10"/>
  <c r="M20" i="10"/>
  <c r="M26" i="10" s="1"/>
  <c r="L20" i="10"/>
  <c r="H20" i="10"/>
  <c r="F20" i="10"/>
  <c r="E20" i="10"/>
  <c r="J20" i="10"/>
  <c r="C20" i="10"/>
  <c r="B20" i="10"/>
  <c r="A20" i="10"/>
  <c r="U13" i="10"/>
  <c r="T13" i="10"/>
  <c r="P25" i="10" s="1"/>
  <c r="S13" i="10"/>
  <c r="R13" i="10"/>
  <c r="O25" i="10" s="1"/>
  <c r="P13" i="10"/>
  <c r="O13" i="10"/>
  <c r="N25" i="10" s="1"/>
  <c r="N13" i="10"/>
  <c r="M13" i="10"/>
  <c r="M25" i="10" s="1"/>
  <c r="L13" i="10"/>
  <c r="U12" i="10"/>
  <c r="T12" i="10"/>
  <c r="P24" i="10" s="1"/>
  <c r="S12" i="10"/>
  <c r="R12" i="10"/>
  <c r="O24" i="10" s="1"/>
  <c r="P12" i="10"/>
  <c r="O12" i="10"/>
  <c r="N24" i="10" s="1"/>
  <c r="N12" i="10"/>
  <c r="M12" i="10"/>
  <c r="M24" i="10" s="1"/>
  <c r="L12" i="10"/>
  <c r="H12" i="10"/>
  <c r="F12" i="10"/>
  <c r="E12" i="10"/>
  <c r="D12" i="10"/>
  <c r="J12" i="10" s="1"/>
  <c r="C12" i="10"/>
  <c r="B12" i="10"/>
  <c r="I12" i="10" s="1"/>
  <c r="A12" i="10"/>
  <c r="U11" i="10"/>
  <c r="T11" i="10"/>
  <c r="P23" i="10" s="1"/>
  <c r="S11" i="10"/>
  <c r="R11" i="10"/>
  <c r="P11" i="10"/>
  <c r="O11" i="10"/>
  <c r="N23" i="10" s="1"/>
  <c r="N11" i="10"/>
  <c r="M11" i="10"/>
  <c r="M23" i="10" s="1"/>
  <c r="L11" i="10"/>
  <c r="U10" i="10"/>
  <c r="T10" i="10"/>
  <c r="P22" i="10" s="1"/>
  <c r="S10" i="10"/>
  <c r="R10" i="10"/>
  <c r="P10" i="10"/>
  <c r="O10" i="10"/>
  <c r="N22" i="10" s="1"/>
  <c r="N10" i="10"/>
  <c r="M10" i="10"/>
  <c r="L10" i="10"/>
  <c r="H10" i="10"/>
  <c r="F10" i="10"/>
  <c r="E10" i="10"/>
  <c r="D10" i="10"/>
  <c r="J10" i="10" s="1"/>
  <c r="C10" i="10"/>
  <c r="B10" i="10"/>
  <c r="I10" i="10" s="1"/>
  <c r="A10" i="10"/>
  <c r="H8" i="10"/>
  <c r="F8" i="10"/>
  <c r="E8" i="10"/>
  <c r="D8" i="10"/>
  <c r="J8" i="10" s="1"/>
  <c r="C8" i="10"/>
  <c r="B8" i="10"/>
  <c r="P4" i="10" s="1"/>
  <c r="A8" i="10"/>
  <c r="H6" i="10"/>
  <c r="F6" i="10"/>
  <c r="E6" i="10"/>
  <c r="D6" i="10"/>
  <c r="J6" i="10" s="1"/>
  <c r="C6" i="10"/>
  <c r="B6" i="10"/>
  <c r="O4" i="10" s="1"/>
  <c r="A6" i="10"/>
  <c r="L4" i="10"/>
  <c r="L6" i="10" s="1"/>
  <c r="H4" i="10"/>
  <c r="F4" i="10"/>
  <c r="E4" i="10"/>
  <c r="D4" i="10"/>
  <c r="J4" i="10" s="1"/>
  <c r="C4" i="10"/>
  <c r="B4" i="10"/>
  <c r="I4" i="10" s="1"/>
  <c r="A4" i="10"/>
  <c r="F3" i="10"/>
  <c r="E3" i="10"/>
  <c r="D3" i="10"/>
  <c r="J3" i="10" s="1"/>
  <c r="C3" i="10"/>
  <c r="B3" i="10"/>
  <c r="I3" i="10" s="1"/>
  <c r="A3" i="10"/>
  <c r="H3" i="10" s="1"/>
  <c r="A2" i="10"/>
  <c r="K1" i="10"/>
  <c r="I1" i="10"/>
  <c r="A1" i="10"/>
  <c r="Y6" i="10" l="1"/>
  <c r="Q6" i="12"/>
  <c r="Z6" i="12"/>
  <c r="I34" i="12"/>
  <c r="AB4" i="12"/>
  <c r="I32" i="12"/>
  <c r="N6" i="10"/>
  <c r="Q4" i="10"/>
  <c r="I6" i="10"/>
  <c r="I20" i="10"/>
  <c r="R4" i="10"/>
  <c r="O6" i="10"/>
  <c r="Z6" i="10"/>
  <c r="Q6" i="10"/>
  <c r="R4" i="12"/>
  <c r="O4" i="12"/>
  <c r="W6" i="12"/>
  <c r="Z4" i="12"/>
  <c r="J22" i="12"/>
  <c r="I30" i="12"/>
  <c r="I10" i="12"/>
  <c r="I28" i="12"/>
  <c r="I38" i="12"/>
  <c r="O6" i="12"/>
  <c r="Q4" i="12"/>
  <c r="AC17" i="11"/>
  <c r="X6" i="12"/>
  <c r="N6" i="12"/>
  <c r="T30" i="12"/>
  <c r="O30" i="12"/>
  <c r="M30" i="12"/>
  <c r="R30" i="12"/>
  <c r="N30" i="12"/>
  <c r="S30" i="12"/>
  <c r="L30" i="12"/>
  <c r="Q30" i="12"/>
  <c r="Y4" i="12"/>
  <c r="J28" i="12"/>
  <c r="P6" i="12"/>
  <c r="I24" i="12"/>
  <c r="W4" i="12"/>
  <c r="X4" i="12"/>
  <c r="I22" i="12"/>
  <c r="I26" i="12"/>
  <c r="J20" i="12"/>
  <c r="R6" i="12"/>
  <c r="I4" i="12"/>
  <c r="AA6" i="12"/>
  <c r="I8" i="12"/>
  <c r="AE6" i="12"/>
  <c r="R30" i="10"/>
  <c r="M30" i="10"/>
  <c r="N30" i="10"/>
  <c r="S30" i="10"/>
  <c r="T30" i="10"/>
  <c r="O30" i="10"/>
  <c r="L30" i="10"/>
  <c r="Q30" i="10"/>
  <c r="P6" i="10"/>
  <c r="I24" i="10"/>
  <c r="I26" i="10"/>
  <c r="I8" i="10"/>
  <c r="W6" i="10"/>
  <c r="J28" i="10"/>
  <c r="I22" i="10"/>
  <c r="R6" i="10"/>
  <c r="V6" i="10"/>
  <c r="N4" i="10"/>
  <c r="AA6" i="10"/>
  <c r="AE6" i="10"/>
  <c r="AC13" i="4"/>
  <c r="AC15" i="4"/>
  <c r="AC17" i="4" l="1"/>
</calcChain>
</file>

<file path=xl/sharedStrings.xml><?xml version="1.0" encoding="utf-8"?>
<sst xmlns="http://schemas.openxmlformats.org/spreadsheetml/2006/main" count="183" uniqueCount="62">
  <si>
    <t>大会名</t>
    <rPh sb="0" eb="3">
      <t>タイカイメイ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</si>
  <si>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</si>
  <si>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</si>
  <si>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</si>
  <si>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所属チーム名</t>
    <rPh sb="0" eb="2">
      <t>ショゾク</t>
    </rPh>
    <rPh sb="5" eb="6">
      <t>メイ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</si>
  <si>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</si>
  <si>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</si>
  <si>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r>
      <t xml:space="preserve">性別
</t>
    </r>
    <r>
      <rPr>
        <sz val="6"/>
        <color theme="1"/>
        <rFont val="游ゴシック"/>
        <family val="3"/>
        <charset val="128"/>
        <scheme val="minor"/>
      </rPr>
      <t>（チェック）</t>
    </r>
    <rPh sb="0" eb="2">
      <t>セイベツ</t>
    </rPh>
    <phoneticPr fontId="3"/>
  </si>
  <si>
    <t>監督</t>
    <rPh sb="0" eb="2">
      <t>カントク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</si>
  <si>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</si>
  <si>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住所</t>
    <rPh sb="0" eb="2">
      <t>ジュウショ</t>
    </rPh>
    <phoneticPr fontId="3"/>
  </si>
  <si>
    <t>〒</t>
    <phoneticPr fontId="3"/>
  </si>
  <si>
    <t>電話番号</t>
    <rPh sb="0" eb="4">
      <t>デンワバンゴウ</t>
    </rPh>
    <phoneticPr fontId="3"/>
  </si>
  <si>
    <t>団体</t>
    <rPh sb="0" eb="2">
      <t>ダンタイ</t>
    </rPh>
    <phoneticPr fontId="3"/>
  </si>
  <si>
    <t>申し込み責任者携帯</t>
    <rPh sb="0" eb="1">
      <t>モウ</t>
    </rPh>
    <rPh sb="2" eb="3">
      <t>コ</t>
    </rPh>
    <rPh sb="4" eb="7">
      <t>セキニンシャ</t>
    </rPh>
    <rPh sb="7" eb="9">
      <t>ケイタイ</t>
    </rPh>
    <phoneticPr fontId="3"/>
  </si>
  <si>
    <t>参加料</t>
    <rPh sb="0" eb="3">
      <t>サンカリョウ</t>
    </rPh>
    <phoneticPr fontId="3"/>
  </si>
  <si>
    <t>シングルス</t>
    <phoneticPr fontId="3"/>
  </si>
  <si>
    <t>円</t>
    <rPh sb="0" eb="1">
      <t>エン</t>
    </rPh>
    <phoneticPr fontId="3"/>
  </si>
  <si>
    <t>×</t>
    <phoneticPr fontId="3"/>
  </si>
  <si>
    <t>人</t>
    <rPh sb="0" eb="1">
      <t>ニン</t>
    </rPh>
    <phoneticPr fontId="3"/>
  </si>
  <si>
    <t>＝</t>
    <phoneticPr fontId="3"/>
  </si>
  <si>
    <t>ダブルス</t>
    <phoneticPr fontId="3"/>
  </si>
  <si>
    <t>合計</t>
    <rPh sb="0" eb="2">
      <t>ゴウケイ</t>
    </rPh>
    <phoneticPr fontId="3"/>
  </si>
  <si>
    <t>下記の通り参加申し込みをいたします。</t>
    <rPh sb="0" eb="2">
      <t>カキ</t>
    </rPh>
    <rPh sb="3" eb="4">
      <t>トオ</t>
    </rPh>
    <rPh sb="5" eb="7">
      <t>サンカ</t>
    </rPh>
    <rPh sb="7" eb="8">
      <t>モウ</t>
    </rPh>
    <rPh sb="9" eb="10">
      <t>コ</t>
    </rPh>
    <phoneticPr fontId="3"/>
  </si>
  <si>
    <t>申込日</t>
    <rPh sb="0" eb="3">
      <t>モウシコミビ</t>
    </rPh>
    <phoneticPr fontId="3"/>
  </si>
  <si>
    <t>大会参加者一覧</t>
    <rPh sb="0" eb="5">
      <t>タイカイサンカシャ</t>
    </rPh>
    <rPh sb="5" eb="7">
      <t>イチラン</t>
    </rPh>
    <phoneticPr fontId="3"/>
  </si>
  <si>
    <t>姓</t>
    <rPh sb="0" eb="1">
      <t>セイ</t>
    </rPh>
    <phoneticPr fontId="3"/>
  </si>
  <si>
    <t>学年</t>
    <rPh sb="0" eb="2">
      <t>ガクネン</t>
    </rPh>
    <phoneticPr fontId="3"/>
  </si>
  <si>
    <t>NO.</t>
    <phoneticPr fontId="3"/>
  </si>
  <si>
    <t>ふりがな姓</t>
    <rPh sb="4" eb="5">
      <t>セイ</t>
    </rPh>
    <phoneticPr fontId="3"/>
  </si>
  <si>
    <t>名</t>
    <rPh sb="0" eb="1">
      <t>ナ</t>
    </rPh>
    <phoneticPr fontId="3"/>
  </si>
  <si>
    <t>シングルス（強者順に記載する）</t>
    <rPh sb="6" eb="9">
      <t>キョウシャジュン</t>
    </rPh>
    <rPh sb="10" eb="12">
      <t>キサイ</t>
    </rPh>
    <phoneticPr fontId="3"/>
  </si>
  <si>
    <t>令和</t>
    <rPh sb="0" eb="2">
      <t>レイワ</t>
    </rPh>
    <phoneticPr fontId="3"/>
  </si>
  <si>
    <t>アドバイザー
（複数名記入可）</t>
    <rPh sb="8" eb="11">
      <t>フクスウメイ</t>
    </rPh>
    <rPh sb="11" eb="13">
      <t>キニュウ</t>
    </rPh>
    <rPh sb="13" eb="14">
      <t>カ</t>
    </rPh>
    <phoneticPr fontId="3"/>
  </si>
  <si>
    <t>※用紙が足りない場合、新しいシート（ファイル）を作成してください。</t>
    <rPh sb="1" eb="3">
      <t>ヨウシ</t>
    </rPh>
    <rPh sb="4" eb="5">
      <t>タ</t>
    </rPh>
    <rPh sb="8" eb="10">
      <t>バアイ</t>
    </rPh>
    <rPh sb="11" eb="12">
      <t>アタラ</t>
    </rPh>
    <rPh sb="24" eb="26">
      <t>サクセイ</t>
    </rPh>
    <phoneticPr fontId="3"/>
  </si>
  <si>
    <t>ふりがな名</t>
    <rPh sb="4" eb="5">
      <t>ナ</t>
    </rPh>
    <phoneticPr fontId="3"/>
  </si>
  <si>
    <t>✓</t>
    <phoneticPr fontId="3"/>
  </si>
  <si>
    <t>-</t>
    <phoneticPr fontId="3"/>
  </si>
  <si>
    <t>ダブルス（強者順に記入する）</t>
    <rPh sb="5" eb="8">
      <t>キョウシャジュン</t>
    </rPh>
    <rPh sb="9" eb="11">
      <t>キニュウ</t>
    </rPh>
    <phoneticPr fontId="3"/>
  </si>
  <si>
    <t>高松　一郎</t>
    <rPh sb="0" eb="2">
      <t>タカマツ</t>
    </rPh>
    <rPh sb="3" eb="5">
      <t>イチロウ</t>
    </rPh>
    <phoneticPr fontId="3"/>
  </si>
  <si>
    <t>下の欄に修正用の名字を入力</t>
    <rPh sb="0" eb="1">
      <t>シタ</t>
    </rPh>
    <rPh sb="2" eb="3">
      <t>ラン</t>
    </rPh>
    <rPh sb="4" eb="7">
      <t>シュウセイヨウ</t>
    </rPh>
    <rPh sb="8" eb="10">
      <t>ミョウジ</t>
    </rPh>
    <rPh sb="11" eb="13">
      <t>ニュウリョク</t>
    </rPh>
    <phoneticPr fontId="3"/>
  </si>
  <si>
    <t>配布用トーナメント貼り付け用（値貼り付けで）</t>
    <rPh sb="0" eb="3">
      <t>ハイフヨウ</t>
    </rPh>
    <rPh sb="9" eb="10">
      <t>ハ</t>
    </rPh>
    <rPh sb="11" eb="12">
      <t>ツ</t>
    </rPh>
    <rPh sb="13" eb="14">
      <t>ヨウ</t>
    </rPh>
    <rPh sb="15" eb="17">
      <t>アタイハ</t>
    </rPh>
    <rPh sb="18" eb="19">
      <t>ツ</t>
    </rPh>
    <phoneticPr fontId="3"/>
  </si>
  <si>
    <t>自動作成トーナメント貼り付け用</t>
  </si>
  <si>
    <t>自動作成トーナメント貼り付け用</t>
    <rPh sb="0" eb="4">
      <t>ジドウサクセイ</t>
    </rPh>
    <rPh sb="10" eb="11">
      <t>ハ</t>
    </rPh>
    <rPh sb="12" eb="13">
      <t>ツ</t>
    </rPh>
    <rPh sb="14" eb="15">
      <t>ヨウ</t>
    </rPh>
    <phoneticPr fontId="3"/>
  </si>
  <si>
    <t>配布トーナメント貼り付け用</t>
    <rPh sb="0" eb="2">
      <t>ハイフ</t>
    </rPh>
    <rPh sb="8" eb="9">
      <t>ハ</t>
    </rPh>
    <rPh sb="10" eb="11">
      <t>ツ</t>
    </rPh>
    <rPh sb="12" eb="13">
      <t>ヨウ</t>
    </rPh>
    <phoneticPr fontId="3"/>
  </si>
  <si>
    <t>ふりがな修正</t>
    <rPh sb="4" eb="6">
      <t>シュウセイ</t>
    </rPh>
    <phoneticPr fontId="3"/>
  </si>
  <si>
    <t>NO.</t>
  </si>
  <si>
    <t>姓</t>
  </si>
  <si>
    <t>その他</t>
    <rPh sb="2" eb="3">
      <t>タ</t>
    </rPh>
    <phoneticPr fontId="3"/>
  </si>
  <si>
    <t>（　　　　　）</t>
    <phoneticPr fontId="3"/>
  </si>
  <si>
    <t>氏名</t>
    <rPh sb="0" eb="2">
      <t>シメイ</t>
    </rPh>
    <phoneticPr fontId="3"/>
  </si>
  <si>
    <t>主な戦績</t>
    <rPh sb="0" eb="1">
      <t>オモ</t>
    </rPh>
    <rPh sb="2" eb="4">
      <t>センセキ</t>
    </rPh>
    <phoneticPr fontId="3"/>
  </si>
  <si>
    <t>トーナメント作成の際に、利用します。
要項のなかで戦績の記載の指示があれば、下記に記入してください。</t>
    <rPh sb="6" eb="8">
      <t>サクセイ</t>
    </rPh>
    <rPh sb="9" eb="10">
      <t>サイ</t>
    </rPh>
    <rPh sb="12" eb="14">
      <t>リヨウ</t>
    </rPh>
    <rPh sb="19" eb="21">
      <t>ヨウコウ</t>
    </rPh>
    <rPh sb="25" eb="27">
      <t>センセキ</t>
    </rPh>
    <rPh sb="28" eb="30">
      <t>キサイ</t>
    </rPh>
    <rPh sb="31" eb="33">
      <t>シジ</t>
    </rPh>
    <rPh sb="38" eb="40">
      <t>カキ</t>
    </rPh>
    <rPh sb="41" eb="43">
      <t>キニュウ</t>
    </rPh>
    <phoneticPr fontId="3"/>
  </si>
  <si>
    <t>例</t>
    <rPh sb="0" eb="1">
      <t>レイ</t>
    </rPh>
    <phoneticPr fontId="3"/>
  </si>
  <si>
    <t>全国中学校総合体育大会　出場
四国総合体育大会　個人戦ベスト８
香川県中学校総合体育大会　個人戦優勝</t>
    <rPh sb="0" eb="5">
      <t>ゼンコクチュウガッコウ</t>
    </rPh>
    <rPh sb="5" eb="11">
      <t>ソウゴウタイイクタイカイ</t>
    </rPh>
    <rPh sb="12" eb="14">
      <t>シュツジョウ</t>
    </rPh>
    <rPh sb="15" eb="19">
      <t>シコクソウゴウ</t>
    </rPh>
    <rPh sb="19" eb="23">
      <t>タイイクタイカイ</t>
    </rPh>
    <rPh sb="24" eb="27">
      <t>コジンセン</t>
    </rPh>
    <rPh sb="32" eb="38">
      <t>カガワケンチュウガッコウ</t>
    </rPh>
    <rPh sb="38" eb="40">
      <t>ソウゴウ</t>
    </rPh>
    <rPh sb="40" eb="44">
      <t>タイイクタイカイ</t>
    </rPh>
    <rPh sb="45" eb="48">
      <t>コジンセン</t>
    </rPh>
    <rPh sb="48" eb="50">
      <t>ユウショウ</t>
    </rPh>
    <phoneticPr fontId="3"/>
  </si>
  <si>
    <t>高松市卓球協会　中学校部会　卓球大会参加申込書</t>
    <rPh sb="0" eb="2">
      <t>タカマツ</t>
    </rPh>
    <rPh sb="2" eb="3">
      <t>シ</t>
    </rPh>
    <rPh sb="3" eb="5">
      <t>タッキュウ</t>
    </rPh>
    <rPh sb="5" eb="7">
      <t>キョウカイ</t>
    </rPh>
    <rPh sb="8" eb="11">
      <t>チュウガッコウ</t>
    </rPh>
    <rPh sb="11" eb="13">
      <t>ブカイ</t>
    </rPh>
    <rPh sb="14" eb="18">
      <t>タッキュウタイカイ</t>
    </rPh>
    <rPh sb="18" eb="20">
      <t>サンカ</t>
    </rPh>
    <rPh sb="20" eb="23">
      <t>モウシコミショ</t>
    </rPh>
    <phoneticPr fontId="3"/>
  </si>
  <si>
    <t>大会
期日</t>
    <rPh sb="0" eb="4">
      <t>タイカイキジツ</t>
    </rPh>
    <phoneticPr fontId="3"/>
  </si>
  <si>
    <t>組</t>
    <rPh sb="0" eb="1">
      <t xml:space="preserve">クミ </t>
    </rPh>
    <phoneticPr fontId="3"/>
  </si>
  <si>
    <t>ふりがな用</t>
    <rPh sb="4" eb="5">
      <t xml:space="preserve">ヨウ </t>
    </rPh>
    <phoneticPr fontId="3"/>
  </si>
  <si>
    <t>男子</t>
    <phoneticPr fontId="3"/>
  </si>
  <si>
    <t>✓</t>
  </si>
  <si>
    <t>第31回高松市ニューフェイス卓球大会(中学１、２年生・小学生の部）</t>
    <rPh sb="0" eb="1">
      <t>ダイ</t>
    </rPh>
    <rPh sb="3" eb="4">
      <t>カイ</t>
    </rPh>
    <rPh sb="4" eb="18">
      <t>タカマツシトウサンチクチュウガクセイタッキュウタイカイ</t>
    </rPh>
    <rPh sb="19" eb="21">
      <t>チュウ</t>
    </rPh>
    <rPh sb="24" eb="26">
      <t>ネn</t>
    </rPh>
    <rPh sb="27" eb="30">
      <t>ショウ</t>
    </rPh>
    <rPh sb="31" eb="32">
      <t xml:space="preserve">ブ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</si>
</sst>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ashDot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ashDot">
        <color indexed="64"/>
      </right>
      <top style="medium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ouble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dashDot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ashDot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dashDot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ashDot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54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0" fontId="17" fillId="0" borderId="76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8" fillId="0" borderId="76" xfId="0" applyFont="1" applyBorder="1" applyAlignment="1">
      <alignment horizontal="center" vertical="center" shrinkToFit="1"/>
    </xf>
    <xf numFmtId="0" fontId="18" fillId="0" borderId="77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5" xfId="0" applyFont="1" applyBorder="1" applyAlignment="1">
      <alignment horizontal="center" vertical="center" shrinkToFit="1"/>
    </xf>
    <xf numFmtId="0" fontId="19" fillId="0" borderId="76" xfId="0" applyFont="1" applyBorder="1" applyAlignment="1">
      <alignment horizontal="center" vertical="center" shrinkToFit="1"/>
    </xf>
    <xf numFmtId="0" fontId="19" fillId="0" borderId="77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1" xfId="0" applyFont="1" applyBorder="1" applyAlignment="1">
      <alignment horizontal="left" wrapText="1"/>
    </xf>
    <xf numFmtId="0" fontId="6" fillId="0" borderId="42" xfId="0" applyFont="1" applyBorder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6" fillId="0" borderId="44" xfId="0" applyFont="1" applyBorder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81" xfId="0" applyFont="1" applyBorder="1" applyAlignment="1">
      <alignment horizontal="center" vertical="center" shrinkToFit="1"/>
    </xf>
    <xf numFmtId="0" fontId="10" fillId="0" borderId="9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10" fillId="0" borderId="92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85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10" fillId="0" borderId="87" xfId="0" applyFont="1" applyBorder="1" applyAlignment="1">
      <alignment horizontal="center" vertical="center" shrinkToFit="1"/>
    </xf>
    <xf numFmtId="0" fontId="10" fillId="0" borderId="88" xfId="0" applyFont="1" applyBorder="1" applyAlignment="1">
      <alignment horizontal="center" vertical="center" shrinkToFit="1"/>
    </xf>
    <xf numFmtId="0" fontId="10" fillId="0" borderId="89" xfId="0" applyFont="1" applyBorder="1" applyAlignment="1">
      <alignment horizontal="center" vertical="center" shrinkToFit="1"/>
    </xf>
    <xf numFmtId="0" fontId="10" fillId="0" borderId="83" xfId="0" applyFont="1" applyBorder="1" applyAlignment="1">
      <alignment horizontal="center" vertical="center" shrinkToFit="1"/>
    </xf>
    <xf numFmtId="0" fontId="10" fillId="0" borderId="100" xfId="0" applyFont="1" applyBorder="1" applyAlignment="1">
      <alignment horizontal="center" vertical="center" shrinkToFit="1"/>
    </xf>
    <xf numFmtId="0" fontId="10" fillId="0" borderId="99" xfId="0" applyFont="1" applyBorder="1" applyAlignment="1">
      <alignment horizontal="center" vertical="center" shrinkToFit="1"/>
    </xf>
    <xf numFmtId="0" fontId="10" fillId="0" borderId="90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10" fillId="0" borderId="93" xfId="0" applyFont="1" applyBorder="1" applyAlignment="1">
      <alignment horizontal="center" vertical="center" shrinkToFit="1"/>
    </xf>
    <xf numFmtId="0" fontId="10" fillId="0" borderId="94" xfId="0" applyFont="1" applyBorder="1" applyAlignment="1">
      <alignment horizontal="center" vertical="center" shrinkToFit="1"/>
    </xf>
    <xf numFmtId="0" fontId="10" fillId="0" borderId="95" xfId="0" applyFont="1" applyBorder="1" applyAlignment="1">
      <alignment horizontal="center" vertical="center" shrinkToFit="1"/>
    </xf>
    <xf numFmtId="0" fontId="10" fillId="0" borderId="96" xfId="0" applyFont="1" applyBorder="1" applyAlignment="1">
      <alignment horizontal="center" vertical="center" shrinkToFit="1"/>
    </xf>
    <xf numFmtId="0" fontId="10" fillId="0" borderId="97" xfId="0" applyFont="1" applyBorder="1" applyAlignment="1">
      <alignment horizontal="center" vertical="center" shrinkToFit="1"/>
    </xf>
    <xf numFmtId="0" fontId="10" fillId="0" borderId="98" xfId="0" applyFont="1" applyBorder="1" applyAlignment="1">
      <alignment horizontal="center" vertical="center" shrinkToFit="1"/>
    </xf>
    <xf numFmtId="0" fontId="10" fillId="0" borderId="10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wrapText="1" shrinkToFit="1"/>
    </xf>
    <xf numFmtId="0" fontId="17" fillId="0" borderId="102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1">
    <cellStyle name="標準" xfId="0" builtinId="0"/>
  </cellStyles>
  <dxfs count="1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EF01-6628-8F4B-B313-9F4DB0977089}">
  <dimension ref="A1:AM83"/>
  <sheetViews>
    <sheetView tabSelected="1" view="pageBreakPreview" zoomScale="125" zoomScaleNormal="100" zoomScaleSheetLayoutView="100" zoomScalePageLayoutView="70" workbookViewId="0">
      <selection activeCell="D43" sqref="D27:R44"/>
    </sheetView>
  </sheetViews>
  <sheetFormatPr baseColWidth="10" defaultColWidth="8.83203125" defaultRowHeight="18"/>
  <cols>
    <col min="1" max="36" width="2.5" customWidth="1"/>
    <col min="37" max="38" width="2.33203125" customWidth="1"/>
    <col min="39" max="39" width="0" hidden="1" customWidth="1"/>
  </cols>
  <sheetData>
    <row r="1" spans="1:39" ht="15" customHeight="1">
      <c r="A1" s="10" t="s">
        <v>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2"/>
    </row>
    <row r="2" spans="1:39" ht="15" customHeight="1" thickBo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5"/>
    </row>
    <row r="3" spans="1:39" ht="15" customHeight="1">
      <c r="A3" s="16" t="s">
        <v>0</v>
      </c>
      <c r="B3" s="17"/>
      <c r="C3" s="17"/>
      <c r="D3" s="20" t="s">
        <v>61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2" t="s">
        <v>56</v>
      </c>
      <c r="Y3" s="22"/>
      <c r="Z3" s="17" t="s">
        <v>32</v>
      </c>
      <c r="AA3" s="24"/>
      <c r="AB3" s="26">
        <v>7</v>
      </c>
      <c r="AC3" s="27"/>
      <c r="AD3" s="30" t="s">
        <v>1</v>
      </c>
      <c r="AE3" s="26">
        <v>8</v>
      </c>
      <c r="AF3" s="27"/>
      <c r="AG3" s="30" t="s">
        <v>2</v>
      </c>
      <c r="AH3" s="26">
        <v>8</v>
      </c>
      <c r="AI3" s="27"/>
      <c r="AJ3" s="36" t="s">
        <v>3</v>
      </c>
    </row>
    <row r="4" spans="1:39" ht="15" customHeight="1">
      <c r="A4" s="18"/>
      <c r="B4" s="19"/>
      <c r="C4" s="19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3"/>
      <c r="Y4" s="23"/>
      <c r="Z4" s="19"/>
      <c r="AA4" s="25"/>
      <c r="AB4" s="28"/>
      <c r="AC4" s="29"/>
      <c r="AD4" s="31"/>
      <c r="AE4" s="28"/>
      <c r="AF4" s="29"/>
      <c r="AG4" s="31"/>
      <c r="AH4" s="28"/>
      <c r="AI4" s="29"/>
      <c r="AJ4" s="37"/>
    </row>
    <row r="5" spans="1:39" ht="15" customHeight="1">
      <c r="A5" s="18" t="s">
        <v>4</v>
      </c>
      <c r="B5" s="19"/>
      <c r="C5" s="19"/>
      <c r="D5" s="19"/>
      <c r="E5" s="19"/>
      <c r="F5" s="19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38" t="s">
        <v>7</v>
      </c>
      <c r="Y5" s="19"/>
      <c r="Z5" s="19"/>
      <c r="AA5" s="19" t="s">
        <v>5</v>
      </c>
      <c r="AB5" s="19"/>
      <c r="AC5" s="25"/>
      <c r="AD5" s="39" t="s">
        <v>60</v>
      </c>
      <c r="AE5" s="19"/>
      <c r="AF5" s="19" t="s">
        <v>6</v>
      </c>
      <c r="AG5" s="19"/>
      <c r="AH5" s="25"/>
      <c r="AI5" s="39"/>
      <c r="AJ5" s="40"/>
    </row>
    <row r="6" spans="1:39" ht="15" customHeight="1">
      <c r="A6" s="18"/>
      <c r="B6" s="19"/>
      <c r="C6" s="19"/>
      <c r="D6" s="19"/>
      <c r="E6" s="19"/>
      <c r="F6" s="19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19"/>
      <c r="Y6" s="19"/>
      <c r="Z6" s="19"/>
      <c r="AA6" s="19"/>
      <c r="AB6" s="19"/>
      <c r="AC6" s="25"/>
      <c r="AD6" s="39"/>
      <c r="AE6" s="19"/>
      <c r="AF6" s="19"/>
      <c r="AG6" s="19"/>
      <c r="AH6" s="25"/>
      <c r="AI6" s="39"/>
      <c r="AJ6" s="40"/>
      <c r="AM6" s="1" t="s">
        <v>36</v>
      </c>
    </row>
    <row r="7" spans="1:39" ht="15" customHeight="1">
      <c r="A7" s="18" t="s">
        <v>9</v>
      </c>
      <c r="B7" s="19"/>
      <c r="C7" s="19"/>
      <c r="D7" s="19"/>
      <c r="E7" s="19"/>
      <c r="F7" s="19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32"/>
    </row>
    <row r="8" spans="1:39" ht="15" customHeight="1">
      <c r="A8" s="18"/>
      <c r="B8" s="19"/>
      <c r="C8" s="19"/>
      <c r="D8" s="19"/>
      <c r="E8" s="19"/>
      <c r="F8" s="19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32"/>
    </row>
    <row r="9" spans="1:39" ht="10.5" customHeight="1">
      <c r="A9" s="18" t="s">
        <v>10</v>
      </c>
      <c r="B9" s="19"/>
      <c r="C9" s="19"/>
      <c r="D9" s="19"/>
      <c r="E9" s="19"/>
      <c r="F9" s="19"/>
      <c r="G9" s="33" t="s">
        <v>11</v>
      </c>
      <c r="H9" s="34"/>
      <c r="I9" s="28"/>
      <c r="J9" s="21"/>
      <c r="K9" s="29"/>
      <c r="L9" s="35" t="s">
        <v>37</v>
      </c>
      <c r="M9" s="28"/>
      <c r="N9" s="21"/>
      <c r="O9" s="21"/>
      <c r="P9" s="29"/>
      <c r="Q9" s="28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32"/>
    </row>
    <row r="10" spans="1:39" ht="10.5" customHeight="1">
      <c r="A10" s="18"/>
      <c r="B10" s="19"/>
      <c r="C10" s="19"/>
      <c r="D10" s="19"/>
      <c r="E10" s="19"/>
      <c r="F10" s="19"/>
      <c r="G10" s="33"/>
      <c r="H10" s="34"/>
      <c r="I10" s="28"/>
      <c r="J10" s="21"/>
      <c r="K10" s="29"/>
      <c r="L10" s="35"/>
      <c r="M10" s="28"/>
      <c r="N10" s="21"/>
      <c r="O10" s="21"/>
      <c r="P10" s="29"/>
      <c r="Q10" s="28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32"/>
    </row>
    <row r="11" spans="1:39" ht="15" customHeight="1">
      <c r="A11" s="18" t="s">
        <v>12</v>
      </c>
      <c r="B11" s="19"/>
      <c r="C11" s="19"/>
      <c r="D11" s="19"/>
      <c r="E11" s="19"/>
      <c r="F11" s="19"/>
      <c r="G11" s="19" t="s">
        <v>13</v>
      </c>
      <c r="H11" s="19"/>
      <c r="I11" s="19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19" t="s">
        <v>14</v>
      </c>
      <c r="U11" s="19"/>
      <c r="V11" s="19"/>
      <c r="W11" s="19"/>
      <c r="X11" s="19"/>
      <c r="Y11" s="19"/>
      <c r="Z11" s="19"/>
      <c r="AA11" s="21"/>
      <c r="AB11" s="21"/>
      <c r="AC11" s="21"/>
      <c r="AD11" s="21"/>
      <c r="AE11" s="21"/>
      <c r="AF11" s="21"/>
      <c r="AG11" s="21"/>
      <c r="AH11" s="21"/>
      <c r="AI11" s="21"/>
      <c r="AJ11" s="32"/>
    </row>
    <row r="12" spans="1:39" ht="15" customHeight="1">
      <c r="A12" s="18"/>
      <c r="B12" s="19"/>
      <c r="C12" s="19"/>
      <c r="D12" s="19"/>
      <c r="E12" s="19"/>
      <c r="F12" s="19"/>
      <c r="G12" s="19"/>
      <c r="H12" s="19"/>
      <c r="I12" s="19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19"/>
      <c r="U12" s="19"/>
      <c r="V12" s="19"/>
      <c r="W12" s="19"/>
      <c r="X12" s="19"/>
      <c r="Y12" s="19"/>
      <c r="Z12" s="19"/>
      <c r="AA12" s="21"/>
      <c r="AB12" s="21"/>
      <c r="AC12" s="21"/>
      <c r="AD12" s="21"/>
      <c r="AE12" s="21"/>
      <c r="AF12" s="21"/>
      <c r="AG12" s="21"/>
      <c r="AH12" s="21"/>
      <c r="AI12" s="21"/>
      <c r="AJ12" s="32"/>
    </row>
    <row r="13" spans="1:39" ht="12" customHeight="1">
      <c r="A13" s="18" t="s">
        <v>15</v>
      </c>
      <c r="B13" s="19"/>
      <c r="C13" s="19"/>
      <c r="D13" s="19"/>
      <c r="E13" s="19"/>
      <c r="F13" s="19"/>
      <c r="G13" s="19" t="s">
        <v>16</v>
      </c>
      <c r="H13" s="19"/>
      <c r="I13" s="19"/>
      <c r="J13" s="19"/>
      <c r="K13" s="21"/>
      <c r="L13" s="21"/>
      <c r="M13" s="21"/>
      <c r="N13" s="21"/>
      <c r="O13" s="29"/>
      <c r="P13" s="39" t="s">
        <v>17</v>
      </c>
      <c r="Q13" s="25"/>
      <c r="R13" s="41" t="s">
        <v>18</v>
      </c>
      <c r="S13" s="42"/>
      <c r="T13" s="28"/>
      <c r="U13" s="21"/>
      <c r="V13" s="21"/>
      <c r="W13" s="21"/>
      <c r="X13" s="29"/>
      <c r="Y13" s="39" t="s">
        <v>19</v>
      </c>
      <c r="Z13" s="25"/>
      <c r="AA13" s="41" t="s">
        <v>20</v>
      </c>
      <c r="AB13" s="42"/>
      <c r="AC13" s="28">
        <f>IF(K13*T13=0,0,K13*T13)</f>
        <v>0</v>
      </c>
      <c r="AD13" s="21"/>
      <c r="AE13" s="21"/>
      <c r="AF13" s="21"/>
      <c r="AG13" s="21"/>
      <c r="AH13" s="29"/>
      <c r="AI13" s="39" t="s">
        <v>17</v>
      </c>
      <c r="AJ13" s="40"/>
    </row>
    <row r="14" spans="1:39" ht="12" customHeigh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21"/>
      <c r="L14" s="21"/>
      <c r="M14" s="21"/>
      <c r="N14" s="21"/>
      <c r="O14" s="29"/>
      <c r="P14" s="39"/>
      <c r="Q14" s="25"/>
      <c r="R14" s="41"/>
      <c r="S14" s="42"/>
      <c r="T14" s="28"/>
      <c r="U14" s="21"/>
      <c r="V14" s="21"/>
      <c r="W14" s="21"/>
      <c r="X14" s="29"/>
      <c r="Y14" s="39"/>
      <c r="Z14" s="25"/>
      <c r="AA14" s="41"/>
      <c r="AB14" s="42"/>
      <c r="AC14" s="28"/>
      <c r="AD14" s="21"/>
      <c r="AE14" s="21"/>
      <c r="AF14" s="21"/>
      <c r="AG14" s="21"/>
      <c r="AH14" s="29"/>
      <c r="AI14" s="39"/>
      <c r="AJ14" s="40"/>
    </row>
    <row r="15" spans="1:39" ht="12" customHeight="1">
      <c r="A15" s="18"/>
      <c r="B15" s="19"/>
      <c r="C15" s="19"/>
      <c r="D15" s="19"/>
      <c r="E15" s="19"/>
      <c r="F15" s="19"/>
      <c r="G15" s="19" t="s">
        <v>21</v>
      </c>
      <c r="H15" s="19"/>
      <c r="I15" s="19"/>
      <c r="J15" s="19"/>
      <c r="K15" s="43"/>
      <c r="L15" s="43"/>
      <c r="M15" s="43"/>
      <c r="N15" s="43"/>
      <c r="O15" s="44"/>
      <c r="P15" s="39" t="s">
        <v>17</v>
      </c>
      <c r="Q15" s="25"/>
      <c r="R15" s="41" t="s">
        <v>18</v>
      </c>
      <c r="S15" s="42"/>
      <c r="T15" s="45"/>
      <c r="U15" s="43"/>
      <c r="V15" s="43"/>
      <c r="W15" s="43"/>
      <c r="X15" s="44"/>
      <c r="Y15" s="39" t="s">
        <v>57</v>
      </c>
      <c r="Z15" s="25"/>
      <c r="AA15" s="41" t="s">
        <v>20</v>
      </c>
      <c r="AB15" s="42"/>
      <c r="AC15" s="28">
        <f>IF(K15*T15=0,0,K15*T15)</f>
        <v>0</v>
      </c>
      <c r="AD15" s="21"/>
      <c r="AE15" s="21"/>
      <c r="AF15" s="21"/>
      <c r="AG15" s="21"/>
      <c r="AH15" s="29"/>
      <c r="AI15" s="39" t="s">
        <v>17</v>
      </c>
      <c r="AJ15" s="40"/>
    </row>
    <row r="16" spans="1:39" ht="12" customHeight="1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43"/>
      <c r="L16" s="43"/>
      <c r="M16" s="43"/>
      <c r="N16" s="43"/>
      <c r="O16" s="44"/>
      <c r="P16" s="39"/>
      <c r="Q16" s="25"/>
      <c r="R16" s="41"/>
      <c r="S16" s="42"/>
      <c r="T16" s="45"/>
      <c r="U16" s="43"/>
      <c r="V16" s="43"/>
      <c r="W16" s="43"/>
      <c r="X16" s="44"/>
      <c r="Y16" s="39"/>
      <c r="Z16" s="25"/>
      <c r="AA16" s="41"/>
      <c r="AB16" s="42"/>
      <c r="AC16" s="28"/>
      <c r="AD16" s="21"/>
      <c r="AE16" s="21"/>
      <c r="AF16" s="21"/>
      <c r="AG16" s="21"/>
      <c r="AH16" s="29"/>
      <c r="AI16" s="39"/>
      <c r="AJ16" s="40"/>
    </row>
    <row r="17" spans="1:36" ht="12" customHeight="1">
      <c r="A17" s="18"/>
      <c r="B17" s="19"/>
      <c r="C17" s="19"/>
      <c r="D17" s="19"/>
      <c r="E17" s="19"/>
      <c r="F17" s="19"/>
      <c r="G17" s="46" t="s">
        <v>48</v>
      </c>
      <c r="H17" s="47"/>
      <c r="I17" s="47"/>
      <c r="J17" s="48"/>
      <c r="K17" s="52"/>
      <c r="L17" s="52"/>
      <c r="M17" s="52"/>
      <c r="N17" s="52"/>
      <c r="O17" s="53"/>
      <c r="P17" s="47" t="s">
        <v>17</v>
      </c>
      <c r="Q17" s="47"/>
      <c r="R17" s="47" t="s">
        <v>49</v>
      </c>
      <c r="S17" s="47"/>
      <c r="T17" s="47"/>
      <c r="U17" s="47"/>
      <c r="V17" s="47"/>
      <c r="W17" s="47"/>
      <c r="X17" s="47"/>
      <c r="Y17" s="47" t="s">
        <v>22</v>
      </c>
      <c r="Z17" s="47"/>
      <c r="AA17" s="47"/>
      <c r="AB17" s="47"/>
      <c r="AC17" s="54">
        <f>IFERROR(AC15+AC13+K17,"")</f>
        <v>0</v>
      </c>
      <c r="AD17" s="55"/>
      <c r="AE17" s="55"/>
      <c r="AF17" s="55"/>
      <c r="AG17" s="55"/>
      <c r="AH17" s="56"/>
      <c r="AI17" s="69" t="s">
        <v>17</v>
      </c>
      <c r="AJ17" s="70"/>
    </row>
    <row r="18" spans="1:36" ht="12" customHeight="1">
      <c r="A18" s="18"/>
      <c r="B18" s="19"/>
      <c r="C18" s="19"/>
      <c r="D18" s="19"/>
      <c r="E18" s="19"/>
      <c r="F18" s="19"/>
      <c r="G18" s="49"/>
      <c r="H18" s="50"/>
      <c r="I18" s="50"/>
      <c r="J18" s="51"/>
      <c r="K18" s="52"/>
      <c r="L18" s="52"/>
      <c r="M18" s="52"/>
      <c r="N18" s="52"/>
      <c r="O18" s="53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4"/>
      <c r="AD18" s="55"/>
      <c r="AE18" s="55"/>
      <c r="AF18" s="55"/>
      <c r="AG18" s="55"/>
      <c r="AH18" s="56"/>
      <c r="AI18" s="69"/>
      <c r="AJ18" s="70"/>
    </row>
    <row r="19" spans="1:36" ht="9.75" customHeight="1">
      <c r="A19" s="18" t="s">
        <v>23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5"/>
      <c r="T19" s="39" t="s">
        <v>24</v>
      </c>
      <c r="U19" s="19"/>
      <c r="V19" s="19"/>
      <c r="W19" s="19"/>
      <c r="X19" s="25"/>
      <c r="Y19" s="39" t="s">
        <v>32</v>
      </c>
      <c r="Z19" s="25"/>
      <c r="AA19" s="39"/>
      <c r="AB19" s="25"/>
      <c r="AC19" s="31" t="s">
        <v>1</v>
      </c>
      <c r="AD19" s="39"/>
      <c r="AE19" s="25"/>
      <c r="AF19" s="31" t="s">
        <v>2</v>
      </c>
      <c r="AG19" s="39"/>
      <c r="AH19" s="25"/>
      <c r="AI19" s="31" t="s">
        <v>3</v>
      </c>
      <c r="AJ19" s="57"/>
    </row>
    <row r="20" spans="1:36" ht="9.75" customHeight="1" thickBot="1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/>
      <c r="T20" s="74"/>
      <c r="U20" s="72"/>
      <c r="V20" s="72"/>
      <c r="W20" s="72"/>
      <c r="X20" s="73"/>
      <c r="Y20" s="75"/>
      <c r="Z20" s="76"/>
      <c r="AA20" s="75"/>
      <c r="AB20" s="76"/>
      <c r="AC20" s="77"/>
      <c r="AD20" s="75"/>
      <c r="AE20" s="76"/>
      <c r="AF20" s="77"/>
      <c r="AG20" s="75"/>
      <c r="AH20" s="76"/>
      <c r="AI20" s="77"/>
      <c r="AJ20" s="58"/>
    </row>
    <row r="21" spans="1:36" ht="9.75" customHeight="1">
      <c r="A21" s="59" t="s">
        <v>25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1"/>
    </row>
    <row r="22" spans="1:36" ht="9.75" customHeight="1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4"/>
    </row>
    <row r="23" spans="1:36" ht="15" customHeight="1">
      <c r="A23" s="18" t="s">
        <v>8</v>
      </c>
      <c r="B23" s="19"/>
      <c r="C23" s="19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6" t="s">
        <v>33</v>
      </c>
      <c r="Q23" s="67"/>
      <c r="R23" s="67"/>
      <c r="S23" s="67"/>
      <c r="T23" s="67"/>
      <c r="U23" s="67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8"/>
    </row>
    <row r="24" spans="1:36" ht="15" customHeight="1">
      <c r="A24" s="18"/>
      <c r="B24" s="19"/>
      <c r="C24" s="19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7"/>
      <c r="Q24" s="67"/>
      <c r="R24" s="67"/>
      <c r="S24" s="67"/>
      <c r="T24" s="67"/>
      <c r="U24" s="67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8"/>
    </row>
    <row r="25" spans="1:36" ht="20.25" customHeight="1" thickBot="1">
      <c r="A25" s="78" t="s">
        <v>31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80"/>
    </row>
    <row r="26" spans="1:36" ht="20.25" customHeight="1" thickBot="1">
      <c r="A26" s="81" t="s">
        <v>28</v>
      </c>
      <c r="B26" s="82"/>
      <c r="C26" s="83"/>
      <c r="D26" s="84" t="s">
        <v>26</v>
      </c>
      <c r="E26" s="85"/>
      <c r="F26" s="85"/>
      <c r="G26" s="85" t="s">
        <v>30</v>
      </c>
      <c r="H26" s="85"/>
      <c r="I26" s="86"/>
      <c r="J26" s="87" t="s">
        <v>29</v>
      </c>
      <c r="K26" s="88"/>
      <c r="L26" s="89"/>
      <c r="M26" s="86" t="s">
        <v>35</v>
      </c>
      <c r="N26" s="88"/>
      <c r="O26" s="88"/>
      <c r="P26" s="87" t="s">
        <v>27</v>
      </c>
      <c r="Q26" s="88"/>
      <c r="R26" s="90"/>
      <c r="S26" s="91" t="s">
        <v>28</v>
      </c>
      <c r="T26" s="82"/>
      <c r="U26" s="83"/>
      <c r="V26" s="84" t="s">
        <v>26</v>
      </c>
      <c r="W26" s="85"/>
      <c r="X26" s="85"/>
      <c r="Y26" s="85" t="s">
        <v>30</v>
      </c>
      <c r="Z26" s="85"/>
      <c r="AA26" s="86"/>
      <c r="AB26" s="87" t="s">
        <v>29</v>
      </c>
      <c r="AC26" s="88"/>
      <c r="AD26" s="89"/>
      <c r="AE26" s="86" t="s">
        <v>35</v>
      </c>
      <c r="AF26" s="88"/>
      <c r="AG26" s="88"/>
      <c r="AH26" s="87" t="s">
        <v>27</v>
      </c>
      <c r="AI26" s="88"/>
      <c r="AJ26" s="92"/>
    </row>
    <row r="27" spans="1:36" ht="18" customHeight="1" thickTop="1">
      <c r="A27" s="93">
        <v>1</v>
      </c>
      <c r="B27" s="94"/>
      <c r="C27" s="95"/>
      <c r="D27" s="204"/>
      <c r="E27" s="100"/>
      <c r="F27" s="101"/>
      <c r="G27" s="105"/>
      <c r="H27" s="100"/>
      <c r="I27" s="106"/>
      <c r="J27" s="109"/>
      <c r="K27" s="109"/>
      <c r="L27" s="110"/>
      <c r="M27" s="113"/>
      <c r="N27" s="109"/>
      <c r="O27" s="114"/>
      <c r="P27" s="100"/>
      <c r="Q27" s="100"/>
      <c r="R27" s="101"/>
      <c r="S27" s="93">
        <v>10</v>
      </c>
      <c r="T27" s="94"/>
      <c r="U27" s="95"/>
      <c r="V27" s="204"/>
      <c r="W27" s="100"/>
      <c r="X27" s="101"/>
      <c r="Y27" s="105"/>
      <c r="Z27" s="100"/>
      <c r="AA27" s="106"/>
      <c r="AB27" s="117"/>
      <c r="AC27" s="117"/>
      <c r="AD27" s="118"/>
      <c r="AE27" s="121"/>
      <c r="AF27" s="117"/>
      <c r="AG27" s="122"/>
      <c r="AH27" s="100"/>
      <c r="AI27" s="100"/>
      <c r="AJ27" s="125"/>
    </row>
    <row r="28" spans="1:36" ht="18" customHeight="1">
      <c r="A28" s="96"/>
      <c r="B28" s="97"/>
      <c r="C28" s="98"/>
      <c r="D28" s="102"/>
      <c r="E28" s="103"/>
      <c r="F28" s="104"/>
      <c r="G28" s="107"/>
      <c r="H28" s="103"/>
      <c r="I28" s="108"/>
      <c r="J28" s="111"/>
      <c r="K28" s="111"/>
      <c r="L28" s="112"/>
      <c r="M28" s="115"/>
      <c r="N28" s="111"/>
      <c r="O28" s="116"/>
      <c r="P28" s="103"/>
      <c r="Q28" s="103"/>
      <c r="R28" s="104"/>
      <c r="S28" s="96"/>
      <c r="T28" s="97"/>
      <c r="U28" s="98"/>
      <c r="V28" s="102"/>
      <c r="W28" s="103"/>
      <c r="X28" s="104"/>
      <c r="Y28" s="107"/>
      <c r="Z28" s="103"/>
      <c r="AA28" s="108"/>
      <c r="AB28" s="119"/>
      <c r="AC28" s="119"/>
      <c r="AD28" s="120"/>
      <c r="AE28" s="123"/>
      <c r="AF28" s="119"/>
      <c r="AG28" s="124"/>
      <c r="AH28" s="103"/>
      <c r="AI28" s="103"/>
      <c r="AJ28" s="126"/>
    </row>
    <row r="29" spans="1:36" ht="18" customHeight="1">
      <c r="A29" s="127">
        <v>2</v>
      </c>
      <c r="B29" s="128"/>
      <c r="C29" s="129"/>
      <c r="D29" s="130"/>
      <c r="E29" s="131"/>
      <c r="F29" s="132"/>
      <c r="G29" s="133"/>
      <c r="H29" s="131"/>
      <c r="I29" s="134"/>
      <c r="J29" s="135"/>
      <c r="K29" s="135"/>
      <c r="L29" s="136"/>
      <c r="M29" s="137"/>
      <c r="N29" s="135"/>
      <c r="O29" s="138"/>
      <c r="P29" s="131"/>
      <c r="Q29" s="131"/>
      <c r="R29" s="132"/>
      <c r="S29" s="197">
        <v>11</v>
      </c>
      <c r="T29" s="198"/>
      <c r="U29" s="199"/>
      <c r="V29" s="130"/>
      <c r="W29" s="131"/>
      <c r="X29" s="132"/>
      <c r="Y29" s="133"/>
      <c r="Z29" s="131"/>
      <c r="AA29" s="134"/>
      <c r="AB29" s="140"/>
      <c r="AC29" s="140"/>
      <c r="AD29" s="141"/>
      <c r="AE29" s="142"/>
      <c r="AF29" s="140"/>
      <c r="AG29" s="143"/>
      <c r="AH29" s="131"/>
      <c r="AI29" s="131"/>
      <c r="AJ29" s="139"/>
    </row>
    <row r="30" spans="1:36" ht="18" customHeight="1">
      <c r="A30" s="96"/>
      <c r="B30" s="97"/>
      <c r="C30" s="98"/>
      <c r="D30" s="102"/>
      <c r="E30" s="103"/>
      <c r="F30" s="104"/>
      <c r="G30" s="107"/>
      <c r="H30" s="103"/>
      <c r="I30" s="108"/>
      <c r="J30" s="111"/>
      <c r="K30" s="111"/>
      <c r="L30" s="112"/>
      <c r="M30" s="115"/>
      <c r="N30" s="111"/>
      <c r="O30" s="116"/>
      <c r="P30" s="103"/>
      <c r="Q30" s="103"/>
      <c r="R30" s="104"/>
      <c r="S30" s="96"/>
      <c r="T30" s="97"/>
      <c r="U30" s="98"/>
      <c r="V30" s="102"/>
      <c r="W30" s="103"/>
      <c r="X30" s="104"/>
      <c r="Y30" s="107"/>
      <c r="Z30" s="103"/>
      <c r="AA30" s="108"/>
      <c r="AB30" s="119"/>
      <c r="AC30" s="119"/>
      <c r="AD30" s="120"/>
      <c r="AE30" s="123"/>
      <c r="AF30" s="119"/>
      <c r="AG30" s="124"/>
      <c r="AH30" s="103"/>
      <c r="AI30" s="103"/>
      <c r="AJ30" s="126"/>
    </row>
    <row r="31" spans="1:36" ht="18" customHeight="1">
      <c r="A31" s="127">
        <v>3</v>
      </c>
      <c r="B31" s="128"/>
      <c r="C31" s="129"/>
      <c r="D31" s="130"/>
      <c r="E31" s="131"/>
      <c r="F31" s="132"/>
      <c r="G31" s="133"/>
      <c r="H31" s="131"/>
      <c r="I31" s="134"/>
      <c r="J31" s="135"/>
      <c r="K31" s="135"/>
      <c r="L31" s="136"/>
      <c r="M31" s="137"/>
      <c r="N31" s="135"/>
      <c r="O31" s="138"/>
      <c r="P31" s="131"/>
      <c r="Q31" s="131"/>
      <c r="R31" s="132"/>
      <c r="S31" s="127">
        <v>12</v>
      </c>
      <c r="T31" s="128"/>
      <c r="U31" s="129"/>
      <c r="V31" s="130"/>
      <c r="W31" s="131"/>
      <c r="X31" s="132"/>
      <c r="Y31" s="133"/>
      <c r="Z31" s="131"/>
      <c r="AA31" s="134"/>
      <c r="AB31" s="140"/>
      <c r="AC31" s="140"/>
      <c r="AD31" s="141"/>
      <c r="AE31" s="142"/>
      <c r="AF31" s="140"/>
      <c r="AG31" s="143"/>
      <c r="AH31" s="131"/>
      <c r="AI31" s="131"/>
      <c r="AJ31" s="139"/>
    </row>
    <row r="32" spans="1:36" ht="18" customHeight="1">
      <c r="A32" s="96"/>
      <c r="B32" s="97"/>
      <c r="C32" s="98"/>
      <c r="D32" s="102"/>
      <c r="E32" s="103"/>
      <c r="F32" s="104"/>
      <c r="G32" s="107"/>
      <c r="H32" s="103"/>
      <c r="I32" s="108"/>
      <c r="J32" s="111"/>
      <c r="K32" s="111"/>
      <c r="L32" s="112"/>
      <c r="M32" s="115"/>
      <c r="N32" s="111"/>
      <c r="O32" s="116"/>
      <c r="P32" s="103"/>
      <c r="Q32" s="103"/>
      <c r="R32" s="104"/>
      <c r="S32" s="96"/>
      <c r="T32" s="97"/>
      <c r="U32" s="98"/>
      <c r="V32" s="102"/>
      <c r="W32" s="103"/>
      <c r="X32" s="104"/>
      <c r="Y32" s="107"/>
      <c r="Z32" s="103"/>
      <c r="AA32" s="108"/>
      <c r="AB32" s="119"/>
      <c r="AC32" s="119"/>
      <c r="AD32" s="120"/>
      <c r="AE32" s="123"/>
      <c r="AF32" s="119"/>
      <c r="AG32" s="124"/>
      <c r="AH32" s="103"/>
      <c r="AI32" s="103"/>
      <c r="AJ32" s="126"/>
    </row>
    <row r="33" spans="1:36" ht="18" customHeight="1">
      <c r="A33" s="127">
        <v>4</v>
      </c>
      <c r="B33" s="128"/>
      <c r="C33" s="129"/>
      <c r="D33" s="130"/>
      <c r="E33" s="131"/>
      <c r="F33" s="132"/>
      <c r="G33" s="133"/>
      <c r="H33" s="131"/>
      <c r="I33" s="134"/>
      <c r="J33" s="135"/>
      <c r="K33" s="135"/>
      <c r="L33" s="136"/>
      <c r="M33" s="137"/>
      <c r="N33" s="135"/>
      <c r="O33" s="138"/>
      <c r="P33" s="131"/>
      <c r="Q33" s="131"/>
      <c r="R33" s="132"/>
      <c r="S33" s="127">
        <v>13</v>
      </c>
      <c r="T33" s="128"/>
      <c r="U33" s="129"/>
      <c r="V33" s="130"/>
      <c r="W33" s="131"/>
      <c r="X33" s="132"/>
      <c r="Y33" s="133"/>
      <c r="Z33" s="131"/>
      <c r="AA33" s="134"/>
      <c r="AB33" s="131"/>
      <c r="AC33" s="131"/>
      <c r="AD33" s="132"/>
      <c r="AE33" s="133"/>
      <c r="AF33" s="131"/>
      <c r="AG33" s="134"/>
      <c r="AH33" s="131"/>
      <c r="AI33" s="131"/>
      <c r="AJ33" s="139"/>
    </row>
    <row r="34" spans="1:36" ht="18" customHeight="1">
      <c r="A34" s="96"/>
      <c r="B34" s="97"/>
      <c r="C34" s="98"/>
      <c r="D34" s="102"/>
      <c r="E34" s="103"/>
      <c r="F34" s="104"/>
      <c r="G34" s="107"/>
      <c r="H34" s="103"/>
      <c r="I34" s="108"/>
      <c r="J34" s="111"/>
      <c r="K34" s="111"/>
      <c r="L34" s="112"/>
      <c r="M34" s="115"/>
      <c r="N34" s="111"/>
      <c r="O34" s="116"/>
      <c r="P34" s="103"/>
      <c r="Q34" s="103"/>
      <c r="R34" s="104"/>
      <c r="S34" s="96"/>
      <c r="T34" s="97"/>
      <c r="U34" s="98"/>
      <c r="V34" s="102"/>
      <c r="W34" s="103"/>
      <c r="X34" s="104"/>
      <c r="Y34" s="107"/>
      <c r="Z34" s="103"/>
      <c r="AA34" s="108"/>
      <c r="AB34" s="103"/>
      <c r="AC34" s="103"/>
      <c r="AD34" s="104"/>
      <c r="AE34" s="107"/>
      <c r="AF34" s="103"/>
      <c r="AG34" s="108"/>
      <c r="AH34" s="103"/>
      <c r="AI34" s="103"/>
      <c r="AJ34" s="126"/>
    </row>
    <row r="35" spans="1:36" ht="18" customHeight="1">
      <c r="A35" s="127">
        <v>5</v>
      </c>
      <c r="B35" s="128"/>
      <c r="C35" s="129"/>
      <c r="D35" s="130"/>
      <c r="E35" s="131"/>
      <c r="F35" s="132"/>
      <c r="G35" s="133"/>
      <c r="H35" s="131"/>
      <c r="I35" s="134"/>
      <c r="J35" s="135"/>
      <c r="K35" s="135"/>
      <c r="L35" s="136"/>
      <c r="M35" s="137"/>
      <c r="N35" s="135"/>
      <c r="O35" s="138"/>
      <c r="P35" s="131"/>
      <c r="Q35" s="131"/>
      <c r="R35" s="132"/>
      <c r="S35" s="127">
        <v>14</v>
      </c>
      <c r="T35" s="128"/>
      <c r="U35" s="129"/>
      <c r="V35" s="130"/>
      <c r="W35" s="131"/>
      <c r="X35" s="132"/>
      <c r="Y35" s="133"/>
      <c r="Z35" s="131"/>
      <c r="AA35" s="134"/>
      <c r="AB35" s="131"/>
      <c r="AC35" s="131"/>
      <c r="AD35" s="132"/>
      <c r="AE35" s="133"/>
      <c r="AF35" s="131"/>
      <c r="AG35" s="134"/>
      <c r="AH35" s="131"/>
      <c r="AI35" s="131"/>
      <c r="AJ35" s="139"/>
    </row>
    <row r="36" spans="1:36" ht="18" customHeight="1">
      <c r="A36" s="96"/>
      <c r="B36" s="97"/>
      <c r="C36" s="98"/>
      <c r="D36" s="102"/>
      <c r="E36" s="103"/>
      <c r="F36" s="104"/>
      <c r="G36" s="107"/>
      <c r="H36" s="103"/>
      <c r="I36" s="108"/>
      <c r="J36" s="111"/>
      <c r="K36" s="111"/>
      <c r="L36" s="112"/>
      <c r="M36" s="115"/>
      <c r="N36" s="111"/>
      <c r="O36" s="116"/>
      <c r="P36" s="103"/>
      <c r="Q36" s="103"/>
      <c r="R36" s="104"/>
      <c r="S36" s="96"/>
      <c r="T36" s="97"/>
      <c r="U36" s="98"/>
      <c r="V36" s="102"/>
      <c r="W36" s="103"/>
      <c r="X36" s="104"/>
      <c r="Y36" s="107"/>
      <c r="Z36" s="103"/>
      <c r="AA36" s="108"/>
      <c r="AB36" s="103"/>
      <c r="AC36" s="103"/>
      <c r="AD36" s="104"/>
      <c r="AE36" s="107"/>
      <c r="AF36" s="103"/>
      <c r="AG36" s="108"/>
      <c r="AH36" s="103"/>
      <c r="AI36" s="103"/>
      <c r="AJ36" s="126"/>
    </row>
    <row r="37" spans="1:36" ht="18" customHeight="1">
      <c r="A37" s="127">
        <v>6</v>
      </c>
      <c r="B37" s="128"/>
      <c r="C37" s="129"/>
      <c r="D37" s="130"/>
      <c r="E37" s="131"/>
      <c r="F37" s="132"/>
      <c r="G37" s="133"/>
      <c r="H37" s="131"/>
      <c r="I37" s="134"/>
      <c r="J37" s="135"/>
      <c r="K37" s="135"/>
      <c r="L37" s="136"/>
      <c r="M37" s="137"/>
      <c r="N37" s="135"/>
      <c r="O37" s="138"/>
      <c r="P37" s="131"/>
      <c r="Q37" s="131"/>
      <c r="R37" s="132"/>
      <c r="S37" s="127">
        <v>15</v>
      </c>
      <c r="T37" s="128"/>
      <c r="U37" s="129"/>
      <c r="V37" s="130"/>
      <c r="W37" s="131"/>
      <c r="X37" s="132"/>
      <c r="Y37" s="133"/>
      <c r="Z37" s="131"/>
      <c r="AA37" s="134"/>
      <c r="AB37" s="131"/>
      <c r="AC37" s="131"/>
      <c r="AD37" s="132"/>
      <c r="AE37" s="133"/>
      <c r="AF37" s="131"/>
      <c r="AG37" s="134"/>
      <c r="AH37" s="200"/>
      <c r="AI37" s="201"/>
      <c r="AJ37" s="202"/>
    </row>
    <row r="38" spans="1:36" ht="18" customHeight="1">
      <c r="A38" s="96"/>
      <c r="B38" s="97"/>
      <c r="C38" s="98"/>
      <c r="D38" s="102"/>
      <c r="E38" s="103"/>
      <c r="F38" s="104"/>
      <c r="G38" s="107"/>
      <c r="H38" s="103"/>
      <c r="I38" s="108"/>
      <c r="J38" s="111"/>
      <c r="K38" s="111"/>
      <c r="L38" s="112"/>
      <c r="M38" s="115"/>
      <c r="N38" s="111"/>
      <c r="O38" s="116"/>
      <c r="P38" s="103"/>
      <c r="Q38" s="103"/>
      <c r="R38" s="104"/>
      <c r="S38" s="96"/>
      <c r="T38" s="97"/>
      <c r="U38" s="98"/>
      <c r="V38" s="102"/>
      <c r="W38" s="103"/>
      <c r="X38" s="104"/>
      <c r="Y38" s="107"/>
      <c r="Z38" s="103"/>
      <c r="AA38" s="108"/>
      <c r="AB38" s="103"/>
      <c r="AC38" s="103"/>
      <c r="AD38" s="104"/>
      <c r="AE38" s="107"/>
      <c r="AF38" s="103"/>
      <c r="AG38" s="108"/>
      <c r="AH38" s="203"/>
      <c r="AI38" s="103"/>
      <c r="AJ38" s="126"/>
    </row>
    <row r="39" spans="1:36" ht="18" customHeight="1">
      <c r="A39" s="127">
        <v>7</v>
      </c>
      <c r="B39" s="128"/>
      <c r="C39" s="129"/>
      <c r="D39" s="130"/>
      <c r="E39" s="131"/>
      <c r="F39" s="132"/>
      <c r="G39" s="133"/>
      <c r="H39" s="131"/>
      <c r="I39" s="134"/>
      <c r="J39" s="135"/>
      <c r="K39" s="135"/>
      <c r="L39" s="136"/>
      <c r="M39" s="137"/>
      <c r="N39" s="135"/>
      <c r="O39" s="138"/>
      <c r="P39" s="131"/>
      <c r="Q39" s="131"/>
      <c r="R39" s="132"/>
      <c r="S39" s="127">
        <v>16</v>
      </c>
      <c r="T39" s="128"/>
      <c r="U39" s="129"/>
      <c r="V39" s="130"/>
      <c r="W39" s="131"/>
      <c r="X39" s="132"/>
      <c r="Y39" s="133"/>
      <c r="Z39" s="131"/>
      <c r="AA39" s="134"/>
      <c r="AB39" s="131"/>
      <c r="AC39" s="131"/>
      <c r="AD39" s="132"/>
      <c r="AE39" s="133"/>
      <c r="AF39" s="131"/>
      <c r="AG39" s="134"/>
      <c r="AH39" s="200"/>
      <c r="AI39" s="201"/>
      <c r="AJ39" s="202"/>
    </row>
    <row r="40" spans="1:36" ht="18" customHeight="1">
      <c r="A40" s="96"/>
      <c r="B40" s="97"/>
      <c r="C40" s="98"/>
      <c r="D40" s="102"/>
      <c r="E40" s="103"/>
      <c r="F40" s="104"/>
      <c r="G40" s="107"/>
      <c r="H40" s="103"/>
      <c r="I40" s="108"/>
      <c r="J40" s="111"/>
      <c r="K40" s="111"/>
      <c r="L40" s="112"/>
      <c r="M40" s="115"/>
      <c r="N40" s="111"/>
      <c r="O40" s="116"/>
      <c r="P40" s="103"/>
      <c r="Q40" s="103"/>
      <c r="R40" s="104"/>
      <c r="S40" s="96"/>
      <c r="T40" s="97"/>
      <c r="U40" s="98"/>
      <c r="V40" s="102"/>
      <c r="W40" s="103"/>
      <c r="X40" s="104"/>
      <c r="Y40" s="107"/>
      <c r="Z40" s="103"/>
      <c r="AA40" s="108"/>
      <c r="AB40" s="103"/>
      <c r="AC40" s="103"/>
      <c r="AD40" s="104"/>
      <c r="AE40" s="107"/>
      <c r="AF40" s="103"/>
      <c r="AG40" s="108"/>
      <c r="AH40" s="203"/>
      <c r="AI40" s="103"/>
      <c r="AJ40" s="126"/>
    </row>
    <row r="41" spans="1:36" ht="18" customHeight="1">
      <c r="A41" s="127">
        <v>8</v>
      </c>
      <c r="B41" s="128"/>
      <c r="C41" s="129"/>
      <c r="D41" s="130"/>
      <c r="E41" s="131"/>
      <c r="F41" s="132"/>
      <c r="G41" s="133"/>
      <c r="H41" s="131"/>
      <c r="I41" s="134"/>
      <c r="J41" s="135"/>
      <c r="K41" s="135"/>
      <c r="L41" s="136"/>
      <c r="M41" s="137"/>
      <c r="N41" s="135"/>
      <c r="O41" s="138"/>
      <c r="P41" s="131"/>
      <c r="Q41" s="131"/>
      <c r="R41" s="132"/>
      <c r="S41" s="127">
        <v>17</v>
      </c>
      <c r="T41" s="128"/>
      <c r="U41" s="129"/>
      <c r="V41" s="130"/>
      <c r="W41" s="131"/>
      <c r="X41" s="132"/>
      <c r="Y41" s="133"/>
      <c r="Z41" s="131"/>
      <c r="AA41" s="134"/>
      <c r="AB41" s="131"/>
      <c r="AC41" s="131"/>
      <c r="AD41" s="132"/>
      <c r="AE41" s="133"/>
      <c r="AF41" s="131"/>
      <c r="AG41" s="134"/>
      <c r="AH41" s="200"/>
      <c r="AI41" s="201"/>
      <c r="AJ41" s="202"/>
    </row>
    <row r="42" spans="1:36" ht="18" customHeight="1">
      <c r="A42" s="96"/>
      <c r="B42" s="97"/>
      <c r="C42" s="98"/>
      <c r="D42" s="102"/>
      <c r="E42" s="103"/>
      <c r="F42" s="104"/>
      <c r="G42" s="107"/>
      <c r="H42" s="103"/>
      <c r="I42" s="108"/>
      <c r="J42" s="111"/>
      <c r="K42" s="111"/>
      <c r="L42" s="112"/>
      <c r="M42" s="115"/>
      <c r="N42" s="111"/>
      <c r="O42" s="116"/>
      <c r="P42" s="103"/>
      <c r="Q42" s="103"/>
      <c r="R42" s="104"/>
      <c r="S42" s="96"/>
      <c r="T42" s="97"/>
      <c r="U42" s="98"/>
      <c r="V42" s="102"/>
      <c r="W42" s="103"/>
      <c r="X42" s="104"/>
      <c r="Y42" s="107"/>
      <c r="Z42" s="103"/>
      <c r="AA42" s="108"/>
      <c r="AB42" s="103"/>
      <c r="AC42" s="103"/>
      <c r="AD42" s="104"/>
      <c r="AE42" s="107"/>
      <c r="AF42" s="103"/>
      <c r="AG42" s="108"/>
      <c r="AH42" s="203"/>
      <c r="AI42" s="103"/>
      <c r="AJ42" s="126"/>
    </row>
    <row r="43" spans="1:36" ht="18" customHeight="1">
      <c r="A43" s="127">
        <v>9</v>
      </c>
      <c r="B43" s="128"/>
      <c r="C43" s="129"/>
      <c r="D43" s="130"/>
      <c r="E43" s="131"/>
      <c r="F43" s="132"/>
      <c r="G43" s="133"/>
      <c r="H43" s="131"/>
      <c r="I43" s="134"/>
      <c r="J43" s="135"/>
      <c r="K43" s="135"/>
      <c r="L43" s="136"/>
      <c r="M43" s="137"/>
      <c r="N43" s="135"/>
      <c r="O43" s="138"/>
      <c r="P43" s="131"/>
      <c r="Q43" s="131"/>
      <c r="R43" s="132"/>
      <c r="S43" s="127">
        <v>18</v>
      </c>
      <c r="T43" s="128"/>
      <c r="U43" s="129"/>
      <c r="V43" s="130"/>
      <c r="W43" s="131"/>
      <c r="X43" s="132"/>
      <c r="Y43" s="133"/>
      <c r="Z43" s="131"/>
      <c r="AA43" s="134"/>
      <c r="AB43" s="131"/>
      <c r="AC43" s="131"/>
      <c r="AD43" s="132"/>
      <c r="AE43" s="133"/>
      <c r="AF43" s="131"/>
      <c r="AG43" s="134"/>
      <c r="AH43" s="131"/>
      <c r="AI43" s="131"/>
      <c r="AJ43" s="139"/>
    </row>
    <row r="44" spans="1:36" ht="18" customHeight="1">
      <c r="A44" s="96"/>
      <c r="B44" s="97"/>
      <c r="C44" s="98"/>
      <c r="D44" s="102"/>
      <c r="E44" s="103"/>
      <c r="F44" s="104"/>
      <c r="G44" s="107"/>
      <c r="H44" s="103"/>
      <c r="I44" s="108"/>
      <c r="J44" s="111"/>
      <c r="K44" s="111"/>
      <c r="L44" s="112"/>
      <c r="M44" s="115"/>
      <c r="N44" s="111"/>
      <c r="O44" s="116"/>
      <c r="P44" s="103"/>
      <c r="Q44" s="103"/>
      <c r="R44" s="104"/>
      <c r="S44" s="96"/>
      <c r="T44" s="97"/>
      <c r="U44" s="98"/>
      <c r="V44" s="102"/>
      <c r="W44" s="103"/>
      <c r="X44" s="104"/>
      <c r="Y44" s="107"/>
      <c r="Z44" s="103"/>
      <c r="AA44" s="108"/>
      <c r="AB44" s="103"/>
      <c r="AC44" s="103"/>
      <c r="AD44" s="104"/>
      <c r="AE44" s="107"/>
      <c r="AF44" s="103"/>
      <c r="AG44" s="108"/>
      <c r="AH44" s="103"/>
      <c r="AI44" s="103"/>
      <c r="AJ44" s="126"/>
    </row>
    <row r="45" spans="1:36" ht="20.25" hidden="1" customHeight="1">
      <c r="A45" s="151" t="s">
        <v>38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3" t="s">
        <v>34</v>
      </c>
      <c r="AI45" s="154"/>
      <c r="AJ45" s="155"/>
    </row>
    <row r="46" spans="1:36" ht="20.25" hidden="1" customHeight="1" thickBot="1">
      <c r="A46" s="159" t="s">
        <v>28</v>
      </c>
      <c r="B46" s="160"/>
      <c r="C46" s="161"/>
      <c r="D46" s="150" t="s">
        <v>26</v>
      </c>
      <c r="E46" s="144"/>
      <c r="F46" s="144"/>
      <c r="G46" s="144" t="s">
        <v>30</v>
      </c>
      <c r="H46" s="144"/>
      <c r="I46" s="144"/>
      <c r="J46" s="144" t="s">
        <v>29</v>
      </c>
      <c r="K46" s="144"/>
      <c r="L46" s="144"/>
      <c r="M46" s="144" t="s">
        <v>35</v>
      </c>
      <c r="N46" s="144"/>
      <c r="O46" s="144"/>
      <c r="P46" s="144" t="s">
        <v>27</v>
      </c>
      <c r="Q46" s="144"/>
      <c r="R46" s="145"/>
      <c r="S46" s="146" t="s">
        <v>26</v>
      </c>
      <c r="T46" s="147"/>
      <c r="U46" s="147"/>
      <c r="V46" s="147" t="s">
        <v>30</v>
      </c>
      <c r="W46" s="147"/>
      <c r="X46" s="148"/>
      <c r="Y46" s="144" t="s">
        <v>29</v>
      </c>
      <c r="Z46" s="144"/>
      <c r="AA46" s="149"/>
      <c r="AB46" s="150" t="s">
        <v>35</v>
      </c>
      <c r="AC46" s="144"/>
      <c r="AD46" s="144"/>
      <c r="AE46" s="144" t="s">
        <v>27</v>
      </c>
      <c r="AF46" s="144"/>
      <c r="AG46" s="144"/>
      <c r="AH46" s="153"/>
      <c r="AI46" s="154"/>
      <c r="AJ46" s="155"/>
    </row>
    <row r="47" spans="1:36" ht="35" hidden="1" customHeight="1" thickTop="1">
      <c r="A47" s="168">
        <v>1</v>
      </c>
      <c r="B47" s="169"/>
      <c r="C47" s="170"/>
      <c r="D47" s="171"/>
      <c r="E47" s="171"/>
      <c r="F47" s="172"/>
      <c r="G47" s="173"/>
      <c r="H47" s="174"/>
      <c r="I47" s="174"/>
      <c r="J47" s="174"/>
      <c r="K47" s="174"/>
      <c r="L47" s="175"/>
      <c r="M47" s="173"/>
      <c r="N47" s="174"/>
      <c r="O47" s="174"/>
      <c r="P47" s="174"/>
      <c r="Q47" s="174"/>
      <c r="R47" s="179"/>
      <c r="S47" s="178"/>
      <c r="T47" s="174"/>
      <c r="U47" s="175"/>
      <c r="V47" s="173"/>
      <c r="W47" s="174"/>
      <c r="X47" s="174"/>
      <c r="Y47" s="174"/>
      <c r="Z47" s="174"/>
      <c r="AA47" s="175"/>
      <c r="AB47" s="173"/>
      <c r="AC47" s="174"/>
      <c r="AD47" s="174"/>
      <c r="AE47" s="174"/>
      <c r="AF47" s="174"/>
      <c r="AG47" s="174"/>
      <c r="AH47" s="153"/>
      <c r="AI47" s="154"/>
      <c r="AJ47" s="155"/>
    </row>
    <row r="48" spans="1:36" ht="35" hidden="1" customHeight="1">
      <c r="A48" s="18">
        <v>2</v>
      </c>
      <c r="B48" s="19"/>
      <c r="C48" s="162"/>
      <c r="D48" s="163"/>
      <c r="E48" s="163"/>
      <c r="F48" s="164"/>
      <c r="G48" s="165"/>
      <c r="H48" s="166"/>
      <c r="I48" s="166"/>
      <c r="J48" s="166"/>
      <c r="K48" s="166"/>
      <c r="L48" s="167"/>
      <c r="M48" s="165"/>
      <c r="N48" s="166"/>
      <c r="O48" s="166"/>
      <c r="P48" s="166"/>
      <c r="Q48" s="166"/>
      <c r="R48" s="176"/>
      <c r="S48" s="177"/>
      <c r="T48" s="166"/>
      <c r="U48" s="167"/>
      <c r="V48" s="165"/>
      <c r="W48" s="166"/>
      <c r="X48" s="166"/>
      <c r="Y48" s="166"/>
      <c r="Z48" s="166"/>
      <c r="AA48" s="167"/>
      <c r="AB48" s="165"/>
      <c r="AC48" s="166"/>
      <c r="AD48" s="166"/>
      <c r="AE48" s="166"/>
      <c r="AF48" s="166"/>
      <c r="AG48" s="166"/>
      <c r="AH48" s="153"/>
      <c r="AI48" s="154"/>
      <c r="AJ48" s="155"/>
    </row>
    <row r="49" spans="1:36" ht="35" hidden="1" customHeight="1">
      <c r="A49" s="18">
        <v>3</v>
      </c>
      <c r="B49" s="19"/>
      <c r="C49" s="162"/>
      <c r="D49" s="163"/>
      <c r="E49" s="163"/>
      <c r="F49" s="164"/>
      <c r="G49" s="165"/>
      <c r="H49" s="166"/>
      <c r="I49" s="166"/>
      <c r="J49" s="166"/>
      <c r="K49" s="166"/>
      <c r="L49" s="167"/>
      <c r="M49" s="165"/>
      <c r="N49" s="166"/>
      <c r="O49" s="166"/>
      <c r="P49" s="166"/>
      <c r="Q49" s="166"/>
      <c r="R49" s="176"/>
      <c r="S49" s="177"/>
      <c r="T49" s="166"/>
      <c r="U49" s="167"/>
      <c r="V49" s="165"/>
      <c r="W49" s="166"/>
      <c r="X49" s="166"/>
      <c r="Y49" s="166"/>
      <c r="Z49" s="166"/>
      <c r="AA49" s="167"/>
      <c r="AB49" s="165"/>
      <c r="AC49" s="166"/>
      <c r="AD49" s="166"/>
      <c r="AE49" s="166"/>
      <c r="AF49" s="166"/>
      <c r="AG49" s="166"/>
      <c r="AH49" s="153"/>
      <c r="AI49" s="154"/>
      <c r="AJ49" s="155"/>
    </row>
    <row r="50" spans="1:36" ht="35" hidden="1" customHeight="1" thickBot="1">
      <c r="A50" s="71">
        <v>4</v>
      </c>
      <c r="B50" s="72"/>
      <c r="C50" s="180"/>
      <c r="D50" s="181"/>
      <c r="E50" s="181"/>
      <c r="F50" s="182"/>
      <c r="G50" s="183"/>
      <c r="H50" s="184"/>
      <c r="I50" s="184"/>
      <c r="J50" s="184"/>
      <c r="K50" s="184"/>
      <c r="L50" s="185"/>
      <c r="M50" s="183"/>
      <c r="N50" s="184"/>
      <c r="O50" s="184"/>
      <c r="P50" s="184"/>
      <c r="Q50" s="184"/>
      <c r="R50" s="186"/>
      <c r="S50" s="187"/>
      <c r="T50" s="184"/>
      <c r="U50" s="185"/>
      <c r="V50" s="183"/>
      <c r="W50" s="184"/>
      <c r="X50" s="184"/>
      <c r="Y50" s="184"/>
      <c r="Z50" s="184"/>
      <c r="AA50" s="185"/>
      <c r="AB50" s="183"/>
      <c r="AC50" s="184"/>
      <c r="AD50" s="184"/>
      <c r="AE50" s="184"/>
      <c r="AF50" s="184"/>
      <c r="AG50" s="184"/>
      <c r="AH50" s="156"/>
      <c r="AI50" s="157"/>
      <c r="AJ50" s="158"/>
    </row>
    <row r="51" spans="1:36" ht="14.25" customHeight="1"/>
    <row r="52" spans="1:36" ht="14.25" customHeight="1"/>
    <row r="53" spans="1:36" ht="14.25" customHeight="1"/>
    <row r="54" spans="1:36" ht="14.25" customHeight="1"/>
    <row r="55" spans="1:36" ht="14.25" customHeight="1"/>
    <row r="56" spans="1:36" ht="14.25" customHeight="1"/>
    <row r="57" spans="1:36" ht="14.25" customHeight="1"/>
    <row r="58" spans="1:36" ht="14.25" customHeight="1"/>
    <row r="59" spans="1:36" ht="14.25" customHeight="1"/>
    <row r="60" spans="1:36" ht="14.25" customHeight="1"/>
    <row r="61" spans="1:36" ht="14.25" customHeight="1"/>
    <row r="62" spans="1:36" ht="14.25" customHeight="1"/>
    <row r="63" spans="1:36" ht="14.25" customHeight="1"/>
    <row r="64" spans="1:3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</sheetData>
  <mergeCells count="250">
    <mergeCell ref="AE37:AG38"/>
    <mergeCell ref="AE39:AG40"/>
    <mergeCell ref="AE41:AG42"/>
    <mergeCell ref="AH37:AJ38"/>
    <mergeCell ref="AH39:AJ40"/>
    <mergeCell ref="AH41:AJ42"/>
    <mergeCell ref="V37:X38"/>
    <mergeCell ref="V39:X40"/>
    <mergeCell ref="V41:X42"/>
    <mergeCell ref="Y37:AA38"/>
    <mergeCell ref="Y39:AA40"/>
    <mergeCell ref="Y41:AA42"/>
    <mergeCell ref="AB37:AD38"/>
    <mergeCell ref="AB39:AD40"/>
    <mergeCell ref="AB41:AD42"/>
    <mergeCell ref="S39:U40"/>
    <mergeCell ref="A41:C42"/>
    <mergeCell ref="S41:U42"/>
    <mergeCell ref="D37:F38"/>
    <mergeCell ref="D39:F40"/>
    <mergeCell ref="D41:F42"/>
    <mergeCell ref="G37:I38"/>
    <mergeCell ref="G39:I40"/>
    <mergeCell ref="G41:I42"/>
    <mergeCell ref="J37:L38"/>
    <mergeCell ref="J39:L40"/>
    <mergeCell ref="J41:L42"/>
    <mergeCell ref="M37:O38"/>
    <mergeCell ref="M39:O40"/>
    <mergeCell ref="M41:O42"/>
    <mergeCell ref="P37:R38"/>
    <mergeCell ref="P39:R40"/>
    <mergeCell ref="P41:R42"/>
    <mergeCell ref="P50:R50"/>
    <mergeCell ref="S50:U50"/>
    <mergeCell ref="V50:X50"/>
    <mergeCell ref="Y50:AA50"/>
    <mergeCell ref="AB50:AD50"/>
    <mergeCell ref="AE50:AG50"/>
    <mergeCell ref="S49:U49"/>
    <mergeCell ref="V49:X49"/>
    <mergeCell ref="Y49:AA49"/>
    <mergeCell ref="AB49:AD49"/>
    <mergeCell ref="AE49:AG49"/>
    <mergeCell ref="P49:R49"/>
    <mergeCell ref="A50:C50"/>
    <mergeCell ref="D50:F50"/>
    <mergeCell ref="G50:I50"/>
    <mergeCell ref="J50:L50"/>
    <mergeCell ref="M50:O50"/>
    <mergeCell ref="A49:C49"/>
    <mergeCell ref="D49:F49"/>
    <mergeCell ref="G49:I49"/>
    <mergeCell ref="J49:L49"/>
    <mergeCell ref="M49:O49"/>
    <mergeCell ref="J47:L47"/>
    <mergeCell ref="M47:O47"/>
    <mergeCell ref="P48:R48"/>
    <mergeCell ref="S48:U48"/>
    <mergeCell ref="V48:X48"/>
    <mergeCell ref="Y48:AA48"/>
    <mergeCell ref="AB48:AD48"/>
    <mergeCell ref="AE48:AG48"/>
    <mergeCell ref="S47:U47"/>
    <mergeCell ref="V47:X47"/>
    <mergeCell ref="Y47:AA47"/>
    <mergeCell ref="AB47:AD47"/>
    <mergeCell ref="AE47:AG47"/>
    <mergeCell ref="P47:R47"/>
    <mergeCell ref="P46:R46"/>
    <mergeCell ref="S46:U46"/>
    <mergeCell ref="V46:X46"/>
    <mergeCell ref="Y46:AA46"/>
    <mergeCell ref="AB46:AD46"/>
    <mergeCell ref="AE46:AG46"/>
    <mergeCell ref="AB43:AD44"/>
    <mergeCell ref="AE43:AG44"/>
    <mergeCell ref="AH43:AJ44"/>
    <mergeCell ref="A45:AG45"/>
    <mergeCell ref="AH45:AJ50"/>
    <mergeCell ref="A46:C46"/>
    <mergeCell ref="D46:F46"/>
    <mergeCell ref="G46:I46"/>
    <mergeCell ref="J46:L46"/>
    <mergeCell ref="M46:O46"/>
    <mergeCell ref="A48:C48"/>
    <mergeCell ref="D48:F48"/>
    <mergeCell ref="G48:I48"/>
    <mergeCell ref="J48:L48"/>
    <mergeCell ref="M48:O48"/>
    <mergeCell ref="A47:C47"/>
    <mergeCell ref="D47:F47"/>
    <mergeCell ref="G47:I47"/>
    <mergeCell ref="A35:C36"/>
    <mergeCell ref="D35:F36"/>
    <mergeCell ref="G35:I36"/>
    <mergeCell ref="J35:L36"/>
    <mergeCell ref="M35:O36"/>
    <mergeCell ref="AH35:AJ36"/>
    <mergeCell ref="A43:C44"/>
    <mergeCell ref="D43:F44"/>
    <mergeCell ref="G43:I44"/>
    <mergeCell ref="J43:L44"/>
    <mergeCell ref="M43:O44"/>
    <mergeCell ref="P43:R44"/>
    <mergeCell ref="S43:U44"/>
    <mergeCell ref="V43:X44"/>
    <mergeCell ref="Y43:AA44"/>
    <mergeCell ref="P35:R36"/>
    <mergeCell ref="S35:U36"/>
    <mergeCell ref="V35:X36"/>
    <mergeCell ref="Y35:AA36"/>
    <mergeCell ref="AB35:AD36"/>
    <mergeCell ref="AE35:AG36"/>
    <mergeCell ref="A37:C38"/>
    <mergeCell ref="A39:C40"/>
    <mergeCell ref="S37:U38"/>
    <mergeCell ref="AB31:AD32"/>
    <mergeCell ref="AE31:AG32"/>
    <mergeCell ref="AH31:AJ32"/>
    <mergeCell ref="A33:C34"/>
    <mergeCell ref="D33:F34"/>
    <mergeCell ref="G33:I34"/>
    <mergeCell ref="J33:L34"/>
    <mergeCell ref="M33:O34"/>
    <mergeCell ref="P33:R34"/>
    <mergeCell ref="S33:U34"/>
    <mergeCell ref="V33:X34"/>
    <mergeCell ref="Y33:AA34"/>
    <mergeCell ref="AB33:AD34"/>
    <mergeCell ref="AE33:AG34"/>
    <mergeCell ref="AH33:AJ34"/>
    <mergeCell ref="A31:C32"/>
    <mergeCell ref="D31:F32"/>
    <mergeCell ref="G31:I32"/>
    <mergeCell ref="J31:L32"/>
    <mergeCell ref="M31:O32"/>
    <mergeCell ref="P31:R32"/>
    <mergeCell ref="S31:U32"/>
    <mergeCell ref="V31:X32"/>
    <mergeCell ref="Y31:AA32"/>
    <mergeCell ref="AB27:AD28"/>
    <mergeCell ref="AE27:AG28"/>
    <mergeCell ref="AH27:AJ28"/>
    <mergeCell ref="A29:C30"/>
    <mergeCell ref="D29:F30"/>
    <mergeCell ref="G29:I30"/>
    <mergeCell ref="J29:L30"/>
    <mergeCell ref="M29:O30"/>
    <mergeCell ref="AH29:AJ30"/>
    <mergeCell ref="P29:R30"/>
    <mergeCell ref="S29:U30"/>
    <mergeCell ref="V29:X30"/>
    <mergeCell ref="Y29:AA30"/>
    <mergeCell ref="AB29:AD30"/>
    <mergeCell ref="AE29:AG30"/>
    <mergeCell ref="A27:C28"/>
    <mergeCell ref="D27:F28"/>
    <mergeCell ref="G27:I28"/>
    <mergeCell ref="J27:L28"/>
    <mergeCell ref="M27:O28"/>
    <mergeCell ref="P27:R28"/>
    <mergeCell ref="S27:U28"/>
    <mergeCell ref="V27:X28"/>
    <mergeCell ref="Y27:AA28"/>
    <mergeCell ref="A25:AJ25"/>
    <mergeCell ref="A26:C26"/>
    <mergeCell ref="D26:F26"/>
    <mergeCell ref="G26:I26"/>
    <mergeCell ref="J26:L26"/>
    <mergeCell ref="M26:O26"/>
    <mergeCell ref="P26:R26"/>
    <mergeCell ref="S26:U26"/>
    <mergeCell ref="V26:X26"/>
    <mergeCell ref="Y26:AA26"/>
    <mergeCell ref="AB26:AD26"/>
    <mergeCell ref="AE26:AG26"/>
    <mergeCell ref="AH26:AJ26"/>
    <mergeCell ref="G17:J18"/>
    <mergeCell ref="K17:O18"/>
    <mergeCell ref="P17:Q18"/>
    <mergeCell ref="R17:X18"/>
    <mergeCell ref="Y17:AB18"/>
    <mergeCell ref="AC17:AH18"/>
    <mergeCell ref="AJ19:AJ20"/>
    <mergeCell ref="A21:AJ22"/>
    <mergeCell ref="A23:C24"/>
    <mergeCell ref="D23:O24"/>
    <mergeCell ref="P23:U24"/>
    <mergeCell ref="V23:AJ24"/>
    <mergeCell ref="AI17:AJ18"/>
    <mergeCell ref="A19:S20"/>
    <mergeCell ref="T19:X20"/>
    <mergeCell ref="Y19:Z20"/>
    <mergeCell ref="AA19:AB20"/>
    <mergeCell ref="AC19:AC20"/>
    <mergeCell ref="AD19:AE20"/>
    <mergeCell ref="AF19:AF20"/>
    <mergeCell ref="AG19:AH20"/>
    <mergeCell ref="AI19:AI20"/>
    <mergeCell ref="A11:F12"/>
    <mergeCell ref="G11:I12"/>
    <mergeCell ref="J11:S12"/>
    <mergeCell ref="T11:Z12"/>
    <mergeCell ref="AA11:AJ12"/>
    <mergeCell ref="A13:F18"/>
    <mergeCell ref="G13:J14"/>
    <mergeCell ref="K13:O14"/>
    <mergeCell ref="P13:Q14"/>
    <mergeCell ref="R13:S14"/>
    <mergeCell ref="T13:X14"/>
    <mergeCell ref="Y13:Z14"/>
    <mergeCell ref="AA13:AB14"/>
    <mergeCell ref="AC13:AH14"/>
    <mergeCell ref="AI13:AJ14"/>
    <mergeCell ref="G15:J16"/>
    <mergeCell ref="K15:O16"/>
    <mergeCell ref="P15:Q16"/>
    <mergeCell ref="R15:S16"/>
    <mergeCell ref="T15:X16"/>
    <mergeCell ref="Y15:Z16"/>
    <mergeCell ref="AA15:AB16"/>
    <mergeCell ref="AC15:AH16"/>
    <mergeCell ref="AI15:AJ16"/>
    <mergeCell ref="A7:F8"/>
    <mergeCell ref="G7:AJ8"/>
    <mergeCell ref="A9:F10"/>
    <mergeCell ref="G9:H10"/>
    <mergeCell ref="I9:K10"/>
    <mergeCell ref="L9:L10"/>
    <mergeCell ref="M9:P10"/>
    <mergeCell ref="Q9:AJ10"/>
    <mergeCell ref="AJ3:AJ4"/>
    <mergeCell ref="A5:F6"/>
    <mergeCell ref="G5:W6"/>
    <mergeCell ref="X5:Z6"/>
    <mergeCell ref="AA5:AC6"/>
    <mergeCell ref="AD5:AE6"/>
    <mergeCell ref="AF5:AH6"/>
    <mergeCell ref="AI5:AJ6"/>
    <mergeCell ref="A1:AJ2"/>
    <mergeCell ref="A3:C4"/>
    <mergeCell ref="D3:W4"/>
    <mergeCell ref="X3:Y4"/>
    <mergeCell ref="Z3:AA4"/>
    <mergeCell ref="AB3:AC4"/>
    <mergeCell ref="AD3:AD4"/>
    <mergeCell ref="AE3:AF4"/>
    <mergeCell ref="AG3:AG4"/>
    <mergeCell ref="AH3:AI4"/>
  </mergeCells>
  <phoneticPr fontId="3"/>
  <dataValidations count="1">
    <dataValidation type="list" allowBlank="1" showInputMessage="1" showErrorMessage="1" sqref="AD5:AE6 AI5:AJ6" xr:uid="{70DB053C-CA50-0C47-8255-3D6E0DA2BE50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6" orientation="portrait" r:id="rId1"/>
  <headerFoot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83"/>
  <sheetViews>
    <sheetView view="pageBreakPreview" zoomScale="125" zoomScaleNormal="100" zoomScaleSheetLayoutView="100" zoomScalePageLayoutView="70" workbookViewId="0">
      <selection activeCell="AI5" sqref="AI5:AJ6"/>
    </sheetView>
  </sheetViews>
  <sheetFormatPr baseColWidth="10" defaultColWidth="8.83203125" defaultRowHeight="18"/>
  <cols>
    <col min="1" max="36" width="2.5" customWidth="1"/>
    <col min="37" max="38" width="2.33203125" customWidth="1"/>
    <col min="39" max="39" width="0" hidden="1" customWidth="1"/>
  </cols>
  <sheetData>
    <row r="1" spans="1:39" ht="15" customHeight="1">
      <c r="A1" s="10" t="s">
        <v>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2"/>
    </row>
    <row r="2" spans="1:39" ht="15" customHeight="1" thickBo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5"/>
    </row>
    <row r="3" spans="1:39" ht="15" customHeight="1">
      <c r="A3" s="16" t="s">
        <v>0</v>
      </c>
      <c r="B3" s="17"/>
      <c r="C3" s="17"/>
      <c r="D3" s="20" t="s">
        <v>61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2" t="s">
        <v>56</v>
      </c>
      <c r="Y3" s="22"/>
      <c r="Z3" s="17" t="s">
        <v>32</v>
      </c>
      <c r="AA3" s="24"/>
      <c r="AB3" s="26">
        <v>7</v>
      </c>
      <c r="AC3" s="27"/>
      <c r="AD3" s="30" t="s">
        <v>1</v>
      </c>
      <c r="AE3" s="26">
        <v>8</v>
      </c>
      <c r="AF3" s="27"/>
      <c r="AG3" s="30" t="s">
        <v>2</v>
      </c>
      <c r="AH3" s="26">
        <v>8</v>
      </c>
      <c r="AI3" s="27"/>
      <c r="AJ3" s="36" t="s">
        <v>3</v>
      </c>
    </row>
    <row r="4" spans="1:39" ht="15" customHeight="1">
      <c r="A4" s="18"/>
      <c r="B4" s="19"/>
      <c r="C4" s="19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3"/>
      <c r="Y4" s="23"/>
      <c r="Z4" s="19"/>
      <c r="AA4" s="25"/>
      <c r="AB4" s="28"/>
      <c r="AC4" s="29"/>
      <c r="AD4" s="31"/>
      <c r="AE4" s="28"/>
      <c r="AF4" s="29"/>
      <c r="AG4" s="31"/>
      <c r="AH4" s="28"/>
      <c r="AI4" s="29"/>
      <c r="AJ4" s="37"/>
    </row>
    <row r="5" spans="1:39" ht="15" customHeight="1">
      <c r="A5" s="18" t="s">
        <v>4</v>
      </c>
      <c r="B5" s="19"/>
      <c r="C5" s="19"/>
      <c r="D5" s="19"/>
      <c r="E5" s="19"/>
      <c r="F5" s="19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38" t="s">
        <v>7</v>
      </c>
      <c r="Y5" s="19"/>
      <c r="Z5" s="19"/>
      <c r="AA5" s="19" t="s">
        <v>5</v>
      </c>
      <c r="AB5" s="19"/>
      <c r="AC5" s="25"/>
      <c r="AD5" s="39"/>
      <c r="AE5" s="19"/>
      <c r="AF5" s="19" t="s">
        <v>6</v>
      </c>
      <c r="AG5" s="19"/>
      <c r="AH5" s="25"/>
      <c r="AI5" s="39" t="s">
        <v>60</v>
      </c>
      <c r="AJ5" s="40"/>
    </row>
    <row r="6" spans="1:39" ht="15" customHeight="1">
      <c r="A6" s="18"/>
      <c r="B6" s="19"/>
      <c r="C6" s="19"/>
      <c r="D6" s="19"/>
      <c r="E6" s="19"/>
      <c r="F6" s="19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19"/>
      <c r="Y6" s="19"/>
      <c r="Z6" s="19"/>
      <c r="AA6" s="19"/>
      <c r="AB6" s="19"/>
      <c r="AC6" s="25"/>
      <c r="AD6" s="39"/>
      <c r="AE6" s="19"/>
      <c r="AF6" s="19"/>
      <c r="AG6" s="19"/>
      <c r="AH6" s="25"/>
      <c r="AI6" s="39"/>
      <c r="AJ6" s="40"/>
      <c r="AM6" s="1" t="s">
        <v>36</v>
      </c>
    </row>
    <row r="7" spans="1:39" ht="15" customHeight="1">
      <c r="A7" s="18" t="s">
        <v>9</v>
      </c>
      <c r="B7" s="19"/>
      <c r="C7" s="19"/>
      <c r="D7" s="19"/>
      <c r="E7" s="19"/>
      <c r="F7" s="19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32"/>
    </row>
    <row r="8" spans="1:39" ht="15" customHeight="1">
      <c r="A8" s="18"/>
      <c r="B8" s="19"/>
      <c r="C8" s="19"/>
      <c r="D8" s="19"/>
      <c r="E8" s="19"/>
      <c r="F8" s="19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32"/>
    </row>
    <row r="9" spans="1:39" ht="10.5" customHeight="1">
      <c r="A9" s="18" t="s">
        <v>10</v>
      </c>
      <c r="B9" s="19"/>
      <c r="C9" s="19"/>
      <c r="D9" s="19"/>
      <c r="E9" s="19"/>
      <c r="F9" s="19"/>
      <c r="G9" s="33" t="s">
        <v>11</v>
      </c>
      <c r="H9" s="34"/>
      <c r="I9" s="28"/>
      <c r="J9" s="21"/>
      <c r="K9" s="29"/>
      <c r="L9" s="35" t="s">
        <v>37</v>
      </c>
      <c r="M9" s="28"/>
      <c r="N9" s="21"/>
      <c r="O9" s="21"/>
      <c r="P9" s="29"/>
      <c r="Q9" s="28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32"/>
    </row>
    <row r="10" spans="1:39" ht="10.5" customHeight="1">
      <c r="A10" s="18"/>
      <c r="B10" s="19"/>
      <c r="C10" s="19"/>
      <c r="D10" s="19"/>
      <c r="E10" s="19"/>
      <c r="F10" s="19"/>
      <c r="G10" s="33"/>
      <c r="H10" s="34"/>
      <c r="I10" s="28"/>
      <c r="J10" s="21"/>
      <c r="K10" s="29"/>
      <c r="L10" s="35"/>
      <c r="M10" s="28"/>
      <c r="N10" s="21"/>
      <c r="O10" s="21"/>
      <c r="P10" s="29"/>
      <c r="Q10" s="28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32"/>
    </row>
    <row r="11" spans="1:39" ht="15" customHeight="1">
      <c r="A11" s="18" t="s">
        <v>12</v>
      </c>
      <c r="B11" s="19"/>
      <c r="C11" s="19"/>
      <c r="D11" s="19"/>
      <c r="E11" s="19"/>
      <c r="F11" s="19"/>
      <c r="G11" s="19" t="s">
        <v>13</v>
      </c>
      <c r="H11" s="19"/>
      <c r="I11" s="19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19" t="s">
        <v>14</v>
      </c>
      <c r="U11" s="19"/>
      <c r="V11" s="19"/>
      <c r="W11" s="19"/>
      <c r="X11" s="19"/>
      <c r="Y11" s="19"/>
      <c r="Z11" s="19"/>
      <c r="AA11" s="21"/>
      <c r="AB11" s="21"/>
      <c r="AC11" s="21"/>
      <c r="AD11" s="21"/>
      <c r="AE11" s="21"/>
      <c r="AF11" s="21"/>
      <c r="AG11" s="21"/>
      <c r="AH11" s="21"/>
      <c r="AI11" s="21"/>
      <c r="AJ11" s="32"/>
    </row>
    <row r="12" spans="1:39" ht="15" customHeight="1">
      <c r="A12" s="18"/>
      <c r="B12" s="19"/>
      <c r="C12" s="19"/>
      <c r="D12" s="19"/>
      <c r="E12" s="19"/>
      <c r="F12" s="19"/>
      <c r="G12" s="19"/>
      <c r="H12" s="19"/>
      <c r="I12" s="19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19"/>
      <c r="U12" s="19"/>
      <c r="V12" s="19"/>
      <c r="W12" s="19"/>
      <c r="X12" s="19"/>
      <c r="Y12" s="19"/>
      <c r="Z12" s="19"/>
      <c r="AA12" s="21"/>
      <c r="AB12" s="21"/>
      <c r="AC12" s="21"/>
      <c r="AD12" s="21"/>
      <c r="AE12" s="21"/>
      <c r="AF12" s="21"/>
      <c r="AG12" s="21"/>
      <c r="AH12" s="21"/>
      <c r="AI12" s="21"/>
      <c r="AJ12" s="32"/>
    </row>
    <row r="13" spans="1:39" ht="12" customHeight="1">
      <c r="A13" s="18" t="s">
        <v>15</v>
      </c>
      <c r="B13" s="19"/>
      <c r="C13" s="19"/>
      <c r="D13" s="19"/>
      <c r="E13" s="19"/>
      <c r="F13" s="19"/>
      <c r="G13" s="19" t="s">
        <v>16</v>
      </c>
      <c r="H13" s="19"/>
      <c r="I13" s="19"/>
      <c r="J13" s="19"/>
      <c r="K13" s="21"/>
      <c r="L13" s="21"/>
      <c r="M13" s="21"/>
      <c r="N13" s="21"/>
      <c r="O13" s="29"/>
      <c r="P13" s="39" t="s">
        <v>17</v>
      </c>
      <c r="Q13" s="25"/>
      <c r="R13" s="41" t="s">
        <v>18</v>
      </c>
      <c r="S13" s="42"/>
      <c r="T13" s="28"/>
      <c r="U13" s="21"/>
      <c r="V13" s="21"/>
      <c r="W13" s="21"/>
      <c r="X13" s="29"/>
      <c r="Y13" s="39" t="s">
        <v>19</v>
      </c>
      <c r="Z13" s="25"/>
      <c r="AA13" s="41" t="s">
        <v>20</v>
      </c>
      <c r="AB13" s="42"/>
      <c r="AC13" s="28">
        <f>IF(K13*T13=0,0,K13*T13)</f>
        <v>0</v>
      </c>
      <c r="AD13" s="21"/>
      <c r="AE13" s="21"/>
      <c r="AF13" s="21"/>
      <c r="AG13" s="21"/>
      <c r="AH13" s="29"/>
      <c r="AI13" s="39" t="s">
        <v>17</v>
      </c>
      <c r="AJ13" s="40"/>
    </row>
    <row r="14" spans="1:39" ht="12" customHeigh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21"/>
      <c r="L14" s="21"/>
      <c r="M14" s="21"/>
      <c r="N14" s="21"/>
      <c r="O14" s="29"/>
      <c r="P14" s="39"/>
      <c r="Q14" s="25"/>
      <c r="R14" s="41"/>
      <c r="S14" s="42"/>
      <c r="T14" s="28"/>
      <c r="U14" s="21"/>
      <c r="V14" s="21"/>
      <c r="W14" s="21"/>
      <c r="X14" s="29"/>
      <c r="Y14" s="39"/>
      <c r="Z14" s="25"/>
      <c r="AA14" s="41"/>
      <c r="AB14" s="42"/>
      <c r="AC14" s="28"/>
      <c r="AD14" s="21"/>
      <c r="AE14" s="21"/>
      <c r="AF14" s="21"/>
      <c r="AG14" s="21"/>
      <c r="AH14" s="29"/>
      <c r="AI14" s="39"/>
      <c r="AJ14" s="40"/>
    </row>
    <row r="15" spans="1:39" ht="12" customHeight="1">
      <c r="A15" s="18"/>
      <c r="B15" s="19"/>
      <c r="C15" s="19"/>
      <c r="D15" s="19"/>
      <c r="E15" s="19"/>
      <c r="F15" s="19"/>
      <c r="G15" s="19" t="s">
        <v>21</v>
      </c>
      <c r="H15" s="19"/>
      <c r="I15" s="19"/>
      <c r="J15" s="19"/>
      <c r="K15" s="43"/>
      <c r="L15" s="43"/>
      <c r="M15" s="43"/>
      <c r="N15" s="43"/>
      <c r="O15" s="44"/>
      <c r="P15" s="39" t="s">
        <v>17</v>
      </c>
      <c r="Q15" s="25"/>
      <c r="R15" s="41" t="s">
        <v>18</v>
      </c>
      <c r="S15" s="42"/>
      <c r="T15" s="45"/>
      <c r="U15" s="43"/>
      <c r="V15" s="43"/>
      <c r="W15" s="43"/>
      <c r="X15" s="44"/>
      <c r="Y15" s="39" t="s">
        <v>57</v>
      </c>
      <c r="Z15" s="25"/>
      <c r="AA15" s="41" t="s">
        <v>20</v>
      </c>
      <c r="AB15" s="42"/>
      <c r="AC15" s="28">
        <f>IF(K15*T15=0,0,K15*T15)</f>
        <v>0</v>
      </c>
      <c r="AD15" s="21"/>
      <c r="AE15" s="21"/>
      <c r="AF15" s="21"/>
      <c r="AG15" s="21"/>
      <c r="AH15" s="29"/>
      <c r="AI15" s="39" t="s">
        <v>17</v>
      </c>
      <c r="AJ15" s="40"/>
    </row>
    <row r="16" spans="1:39" ht="12" customHeight="1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43"/>
      <c r="L16" s="43"/>
      <c r="M16" s="43"/>
      <c r="N16" s="43"/>
      <c r="O16" s="44"/>
      <c r="P16" s="39"/>
      <c r="Q16" s="25"/>
      <c r="R16" s="41"/>
      <c r="S16" s="42"/>
      <c r="T16" s="45"/>
      <c r="U16" s="43"/>
      <c r="V16" s="43"/>
      <c r="W16" s="43"/>
      <c r="X16" s="44"/>
      <c r="Y16" s="39"/>
      <c r="Z16" s="25"/>
      <c r="AA16" s="41"/>
      <c r="AB16" s="42"/>
      <c r="AC16" s="28"/>
      <c r="AD16" s="21"/>
      <c r="AE16" s="21"/>
      <c r="AF16" s="21"/>
      <c r="AG16" s="21"/>
      <c r="AH16" s="29"/>
      <c r="AI16" s="39"/>
      <c r="AJ16" s="40"/>
    </row>
    <row r="17" spans="1:36" ht="12" customHeight="1">
      <c r="A17" s="18"/>
      <c r="B17" s="19"/>
      <c r="C17" s="19"/>
      <c r="D17" s="19"/>
      <c r="E17" s="19"/>
      <c r="F17" s="19"/>
      <c r="G17" s="46" t="s">
        <v>48</v>
      </c>
      <c r="H17" s="47"/>
      <c r="I17" s="47"/>
      <c r="J17" s="48"/>
      <c r="K17" s="52"/>
      <c r="L17" s="52"/>
      <c r="M17" s="52"/>
      <c r="N17" s="52"/>
      <c r="O17" s="53"/>
      <c r="P17" s="47" t="s">
        <v>17</v>
      </c>
      <c r="Q17" s="47"/>
      <c r="R17" s="47" t="s">
        <v>49</v>
      </c>
      <c r="S17" s="47"/>
      <c r="T17" s="47"/>
      <c r="U17" s="47"/>
      <c r="V17" s="47"/>
      <c r="W17" s="47"/>
      <c r="X17" s="47"/>
      <c r="Y17" s="47" t="s">
        <v>22</v>
      </c>
      <c r="Z17" s="47"/>
      <c r="AA17" s="47"/>
      <c r="AB17" s="47"/>
      <c r="AC17" s="54">
        <f>IFERROR(AC15+AC13+K17,"")</f>
        <v>0</v>
      </c>
      <c r="AD17" s="55"/>
      <c r="AE17" s="55"/>
      <c r="AF17" s="55"/>
      <c r="AG17" s="55"/>
      <c r="AH17" s="56"/>
      <c r="AI17" s="69" t="s">
        <v>17</v>
      </c>
      <c r="AJ17" s="70"/>
    </row>
    <row r="18" spans="1:36" ht="12" customHeight="1">
      <c r="A18" s="18"/>
      <c r="B18" s="19"/>
      <c r="C18" s="19"/>
      <c r="D18" s="19"/>
      <c r="E18" s="19"/>
      <c r="F18" s="19"/>
      <c r="G18" s="49"/>
      <c r="H18" s="50"/>
      <c r="I18" s="50"/>
      <c r="J18" s="51"/>
      <c r="K18" s="52"/>
      <c r="L18" s="52"/>
      <c r="M18" s="52"/>
      <c r="N18" s="52"/>
      <c r="O18" s="53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4"/>
      <c r="AD18" s="55"/>
      <c r="AE18" s="55"/>
      <c r="AF18" s="55"/>
      <c r="AG18" s="55"/>
      <c r="AH18" s="56"/>
      <c r="AI18" s="69"/>
      <c r="AJ18" s="70"/>
    </row>
    <row r="19" spans="1:36" ht="9.75" customHeight="1">
      <c r="A19" s="18" t="s">
        <v>23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5"/>
      <c r="T19" s="39" t="s">
        <v>24</v>
      </c>
      <c r="U19" s="19"/>
      <c r="V19" s="19"/>
      <c r="W19" s="19"/>
      <c r="X19" s="25"/>
      <c r="Y19" s="39" t="s">
        <v>32</v>
      </c>
      <c r="Z19" s="25"/>
      <c r="AA19" s="39"/>
      <c r="AB19" s="25"/>
      <c r="AC19" s="31" t="s">
        <v>1</v>
      </c>
      <c r="AD19" s="39"/>
      <c r="AE19" s="25"/>
      <c r="AF19" s="31" t="s">
        <v>2</v>
      </c>
      <c r="AG19" s="39"/>
      <c r="AH19" s="25"/>
      <c r="AI19" s="31" t="s">
        <v>3</v>
      </c>
      <c r="AJ19" s="57"/>
    </row>
    <row r="20" spans="1:36" ht="9.75" customHeight="1" thickBot="1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/>
      <c r="T20" s="74"/>
      <c r="U20" s="72"/>
      <c r="V20" s="72"/>
      <c r="W20" s="72"/>
      <c r="X20" s="73"/>
      <c r="Y20" s="75"/>
      <c r="Z20" s="76"/>
      <c r="AA20" s="75"/>
      <c r="AB20" s="76"/>
      <c r="AC20" s="77"/>
      <c r="AD20" s="75"/>
      <c r="AE20" s="76"/>
      <c r="AF20" s="77"/>
      <c r="AG20" s="75"/>
      <c r="AH20" s="76"/>
      <c r="AI20" s="77"/>
      <c r="AJ20" s="58"/>
    </row>
    <row r="21" spans="1:36" ht="9.75" customHeight="1">
      <c r="A21" s="59" t="s">
        <v>25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1"/>
    </row>
    <row r="22" spans="1:36" ht="9.75" customHeight="1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4"/>
    </row>
    <row r="23" spans="1:36" ht="15" customHeight="1">
      <c r="A23" s="18" t="s">
        <v>8</v>
      </c>
      <c r="B23" s="19"/>
      <c r="C23" s="19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6" t="s">
        <v>33</v>
      </c>
      <c r="Q23" s="67"/>
      <c r="R23" s="67"/>
      <c r="S23" s="67"/>
      <c r="T23" s="67"/>
      <c r="U23" s="67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8"/>
    </row>
    <row r="24" spans="1:36" ht="15" customHeight="1">
      <c r="A24" s="18"/>
      <c r="B24" s="19"/>
      <c r="C24" s="19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7"/>
      <c r="Q24" s="67"/>
      <c r="R24" s="67"/>
      <c r="S24" s="67"/>
      <c r="T24" s="67"/>
      <c r="U24" s="67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8"/>
    </row>
    <row r="25" spans="1:36" ht="20.25" customHeight="1" thickBot="1">
      <c r="A25" s="78" t="s">
        <v>31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80"/>
    </row>
    <row r="26" spans="1:36" ht="20.25" customHeight="1" thickBot="1">
      <c r="A26" s="81" t="s">
        <v>28</v>
      </c>
      <c r="B26" s="82"/>
      <c r="C26" s="83"/>
      <c r="D26" s="84" t="s">
        <v>26</v>
      </c>
      <c r="E26" s="85"/>
      <c r="F26" s="85"/>
      <c r="G26" s="85" t="s">
        <v>30</v>
      </c>
      <c r="H26" s="85"/>
      <c r="I26" s="86"/>
      <c r="J26" s="87" t="s">
        <v>29</v>
      </c>
      <c r="K26" s="88"/>
      <c r="L26" s="89"/>
      <c r="M26" s="86" t="s">
        <v>35</v>
      </c>
      <c r="N26" s="88"/>
      <c r="O26" s="88"/>
      <c r="P26" s="87" t="s">
        <v>27</v>
      </c>
      <c r="Q26" s="88"/>
      <c r="R26" s="90"/>
      <c r="S26" s="91" t="s">
        <v>28</v>
      </c>
      <c r="T26" s="82"/>
      <c r="U26" s="83"/>
      <c r="V26" s="84" t="s">
        <v>26</v>
      </c>
      <c r="W26" s="85"/>
      <c r="X26" s="85"/>
      <c r="Y26" s="85" t="s">
        <v>30</v>
      </c>
      <c r="Z26" s="85"/>
      <c r="AA26" s="86"/>
      <c r="AB26" s="87" t="s">
        <v>29</v>
      </c>
      <c r="AC26" s="88"/>
      <c r="AD26" s="89"/>
      <c r="AE26" s="86" t="s">
        <v>35</v>
      </c>
      <c r="AF26" s="88"/>
      <c r="AG26" s="88"/>
      <c r="AH26" s="87" t="s">
        <v>27</v>
      </c>
      <c r="AI26" s="88"/>
      <c r="AJ26" s="92"/>
    </row>
    <row r="27" spans="1:36" ht="18" customHeight="1" thickTop="1">
      <c r="A27" s="93">
        <v>1</v>
      </c>
      <c r="B27" s="94"/>
      <c r="C27" s="95"/>
      <c r="D27" s="99"/>
      <c r="E27" s="100"/>
      <c r="F27" s="101"/>
      <c r="G27" s="105"/>
      <c r="H27" s="100"/>
      <c r="I27" s="106"/>
      <c r="J27" s="109"/>
      <c r="K27" s="109"/>
      <c r="L27" s="110"/>
      <c r="M27" s="113"/>
      <c r="N27" s="109"/>
      <c r="O27" s="114"/>
      <c r="P27" s="100"/>
      <c r="Q27" s="100"/>
      <c r="R27" s="101"/>
      <c r="S27" s="93">
        <v>10</v>
      </c>
      <c r="T27" s="94"/>
      <c r="U27" s="95"/>
      <c r="V27" s="99"/>
      <c r="W27" s="100"/>
      <c r="X27" s="101"/>
      <c r="Y27" s="105"/>
      <c r="Z27" s="100"/>
      <c r="AA27" s="106"/>
      <c r="AB27" s="117"/>
      <c r="AC27" s="117"/>
      <c r="AD27" s="118"/>
      <c r="AE27" s="121"/>
      <c r="AF27" s="117"/>
      <c r="AG27" s="122"/>
      <c r="AH27" s="100"/>
      <c r="AI27" s="100"/>
      <c r="AJ27" s="125"/>
    </row>
    <row r="28" spans="1:36" ht="18" customHeight="1">
      <c r="A28" s="96"/>
      <c r="B28" s="97"/>
      <c r="C28" s="98"/>
      <c r="D28" s="102"/>
      <c r="E28" s="103"/>
      <c r="F28" s="104"/>
      <c r="G28" s="107"/>
      <c r="H28" s="103"/>
      <c r="I28" s="108"/>
      <c r="J28" s="111"/>
      <c r="K28" s="111"/>
      <c r="L28" s="112"/>
      <c r="M28" s="115"/>
      <c r="N28" s="111"/>
      <c r="O28" s="116"/>
      <c r="P28" s="103"/>
      <c r="Q28" s="103"/>
      <c r="R28" s="104"/>
      <c r="S28" s="96"/>
      <c r="T28" s="97"/>
      <c r="U28" s="98"/>
      <c r="V28" s="102"/>
      <c r="W28" s="103"/>
      <c r="X28" s="104"/>
      <c r="Y28" s="107"/>
      <c r="Z28" s="103"/>
      <c r="AA28" s="108"/>
      <c r="AB28" s="119"/>
      <c r="AC28" s="119"/>
      <c r="AD28" s="120"/>
      <c r="AE28" s="123"/>
      <c r="AF28" s="119"/>
      <c r="AG28" s="124"/>
      <c r="AH28" s="103"/>
      <c r="AI28" s="103"/>
      <c r="AJ28" s="126"/>
    </row>
    <row r="29" spans="1:36" ht="18" customHeight="1">
      <c r="A29" s="127">
        <v>2</v>
      </c>
      <c r="B29" s="128"/>
      <c r="C29" s="129"/>
      <c r="D29" s="130"/>
      <c r="E29" s="131"/>
      <c r="F29" s="132"/>
      <c r="G29" s="133"/>
      <c r="H29" s="131"/>
      <c r="I29" s="134"/>
      <c r="J29" s="135"/>
      <c r="K29" s="135"/>
      <c r="L29" s="136"/>
      <c r="M29" s="137"/>
      <c r="N29" s="135"/>
      <c r="O29" s="138"/>
      <c r="P29" s="131"/>
      <c r="Q29" s="131"/>
      <c r="R29" s="132"/>
      <c r="S29" s="127">
        <v>11</v>
      </c>
      <c r="T29" s="128"/>
      <c r="U29" s="129"/>
      <c r="V29" s="130"/>
      <c r="W29" s="131"/>
      <c r="X29" s="132"/>
      <c r="Y29" s="133"/>
      <c r="Z29" s="131"/>
      <c r="AA29" s="134"/>
      <c r="AB29" s="140"/>
      <c r="AC29" s="140"/>
      <c r="AD29" s="141"/>
      <c r="AE29" s="142"/>
      <c r="AF29" s="140"/>
      <c r="AG29" s="143"/>
      <c r="AH29" s="131"/>
      <c r="AI29" s="131"/>
      <c r="AJ29" s="139"/>
    </row>
    <row r="30" spans="1:36" ht="18" customHeight="1">
      <c r="A30" s="96"/>
      <c r="B30" s="97"/>
      <c r="C30" s="98"/>
      <c r="D30" s="102"/>
      <c r="E30" s="103"/>
      <c r="F30" s="104"/>
      <c r="G30" s="107"/>
      <c r="H30" s="103"/>
      <c r="I30" s="108"/>
      <c r="J30" s="111"/>
      <c r="K30" s="111"/>
      <c r="L30" s="112"/>
      <c r="M30" s="115"/>
      <c r="N30" s="111"/>
      <c r="O30" s="116"/>
      <c r="P30" s="103"/>
      <c r="Q30" s="103"/>
      <c r="R30" s="104"/>
      <c r="S30" s="96"/>
      <c r="T30" s="97"/>
      <c r="U30" s="98"/>
      <c r="V30" s="102"/>
      <c r="W30" s="103"/>
      <c r="X30" s="104"/>
      <c r="Y30" s="107"/>
      <c r="Z30" s="103"/>
      <c r="AA30" s="108"/>
      <c r="AB30" s="119"/>
      <c r="AC30" s="119"/>
      <c r="AD30" s="120"/>
      <c r="AE30" s="123"/>
      <c r="AF30" s="119"/>
      <c r="AG30" s="124"/>
      <c r="AH30" s="103"/>
      <c r="AI30" s="103"/>
      <c r="AJ30" s="126"/>
    </row>
    <row r="31" spans="1:36" ht="18" customHeight="1">
      <c r="A31" s="127">
        <v>3</v>
      </c>
      <c r="B31" s="128"/>
      <c r="C31" s="129"/>
      <c r="D31" s="130"/>
      <c r="E31" s="131"/>
      <c r="F31" s="132"/>
      <c r="G31" s="133"/>
      <c r="H31" s="131"/>
      <c r="I31" s="134"/>
      <c r="J31" s="135"/>
      <c r="K31" s="135"/>
      <c r="L31" s="136"/>
      <c r="M31" s="137"/>
      <c r="N31" s="135"/>
      <c r="O31" s="138"/>
      <c r="P31" s="131"/>
      <c r="Q31" s="131"/>
      <c r="R31" s="132"/>
      <c r="S31" s="127">
        <v>12</v>
      </c>
      <c r="T31" s="128"/>
      <c r="U31" s="129"/>
      <c r="V31" s="130"/>
      <c r="W31" s="131"/>
      <c r="X31" s="132"/>
      <c r="Y31" s="133"/>
      <c r="Z31" s="131"/>
      <c r="AA31" s="134"/>
      <c r="AB31" s="140"/>
      <c r="AC31" s="140"/>
      <c r="AD31" s="141"/>
      <c r="AE31" s="142"/>
      <c r="AF31" s="140"/>
      <c r="AG31" s="143"/>
      <c r="AH31" s="131"/>
      <c r="AI31" s="131"/>
      <c r="AJ31" s="139"/>
    </row>
    <row r="32" spans="1:36" ht="18" customHeight="1">
      <c r="A32" s="96"/>
      <c r="B32" s="97"/>
      <c r="C32" s="98"/>
      <c r="D32" s="102"/>
      <c r="E32" s="103"/>
      <c r="F32" s="104"/>
      <c r="G32" s="107"/>
      <c r="H32" s="103"/>
      <c r="I32" s="108"/>
      <c r="J32" s="111"/>
      <c r="K32" s="111"/>
      <c r="L32" s="112"/>
      <c r="M32" s="115"/>
      <c r="N32" s="111"/>
      <c r="O32" s="116"/>
      <c r="P32" s="103"/>
      <c r="Q32" s="103"/>
      <c r="R32" s="104"/>
      <c r="S32" s="96"/>
      <c r="T32" s="97"/>
      <c r="U32" s="98"/>
      <c r="V32" s="102"/>
      <c r="W32" s="103"/>
      <c r="X32" s="104"/>
      <c r="Y32" s="107"/>
      <c r="Z32" s="103"/>
      <c r="AA32" s="108"/>
      <c r="AB32" s="119"/>
      <c r="AC32" s="119"/>
      <c r="AD32" s="120"/>
      <c r="AE32" s="123"/>
      <c r="AF32" s="119"/>
      <c r="AG32" s="124"/>
      <c r="AH32" s="103"/>
      <c r="AI32" s="103"/>
      <c r="AJ32" s="126"/>
    </row>
    <row r="33" spans="1:36" ht="18" customHeight="1">
      <c r="A33" s="127">
        <v>4</v>
      </c>
      <c r="B33" s="128"/>
      <c r="C33" s="129"/>
      <c r="D33" s="130"/>
      <c r="E33" s="131"/>
      <c r="F33" s="132"/>
      <c r="G33" s="133"/>
      <c r="H33" s="131"/>
      <c r="I33" s="134"/>
      <c r="J33" s="135"/>
      <c r="K33" s="135"/>
      <c r="L33" s="136"/>
      <c r="M33" s="137"/>
      <c r="N33" s="135"/>
      <c r="O33" s="138"/>
      <c r="P33" s="131"/>
      <c r="Q33" s="131"/>
      <c r="R33" s="132"/>
      <c r="S33" s="127">
        <v>13</v>
      </c>
      <c r="T33" s="128"/>
      <c r="U33" s="129"/>
      <c r="V33" s="130"/>
      <c r="W33" s="131"/>
      <c r="X33" s="132"/>
      <c r="Y33" s="133"/>
      <c r="Z33" s="131"/>
      <c r="AA33" s="134"/>
      <c r="AB33" s="131"/>
      <c r="AC33" s="131"/>
      <c r="AD33" s="132"/>
      <c r="AE33" s="133"/>
      <c r="AF33" s="131"/>
      <c r="AG33" s="134"/>
      <c r="AH33" s="131"/>
      <c r="AI33" s="131"/>
      <c r="AJ33" s="139"/>
    </row>
    <row r="34" spans="1:36" ht="18" customHeight="1">
      <c r="A34" s="96"/>
      <c r="B34" s="97"/>
      <c r="C34" s="98"/>
      <c r="D34" s="102"/>
      <c r="E34" s="103"/>
      <c r="F34" s="104"/>
      <c r="G34" s="107"/>
      <c r="H34" s="103"/>
      <c r="I34" s="108"/>
      <c r="J34" s="111"/>
      <c r="K34" s="111"/>
      <c r="L34" s="112"/>
      <c r="M34" s="115"/>
      <c r="N34" s="111"/>
      <c r="O34" s="116"/>
      <c r="P34" s="103"/>
      <c r="Q34" s="103"/>
      <c r="R34" s="104"/>
      <c r="S34" s="96"/>
      <c r="T34" s="97"/>
      <c r="U34" s="98"/>
      <c r="V34" s="102"/>
      <c r="W34" s="103"/>
      <c r="X34" s="104"/>
      <c r="Y34" s="107"/>
      <c r="Z34" s="103"/>
      <c r="AA34" s="108"/>
      <c r="AB34" s="103"/>
      <c r="AC34" s="103"/>
      <c r="AD34" s="104"/>
      <c r="AE34" s="107"/>
      <c r="AF34" s="103"/>
      <c r="AG34" s="108"/>
      <c r="AH34" s="103"/>
      <c r="AI34" s="103"/>
      <c r="AJ34" s="126"/>
    </row>
    <row r="35" spans="1:36" ht="18" customHeight="1">
      <c r="A35" s="127">
        <v>5</v>
      </c>
      <c r="B35" s="128"/>
      <c r="C35" s="129"/>
      <c r="D35" s="130"/>
      <c r="E35" s="131"/>
      <c r="F35" s="132"/>
      <c r="G35" s="133"/>
      <c r="H35" s="131"/>
      <c r="I35" s="134"/>
      <c r="J35" s="135"/>
      <c r="K35" s="135"/>
      <c r="L35" s="136"/>
      <c r="M35" s="137"/>
      <c r="N35" s="135"/>
      <c r="O35" s="138"/>
      <c r="P35" s="131"/>
      <c r="Q35" s="131"/>
      <c r="R35" s="132"/>
      <c r="S35" s="127">
        <v>14</v>
      </c>
      <c r="T35" s="128"/>
      <c r="U35" s="129"/>
      <c r="V35" s="130"/>
      <c r="W35" s="131"/>
      <c r="X35" s="132"/>
      <c r="Y35" s="133"/>
      <c r="Z35" s="131"/>
      <c r="AA35" s="134"/>
      <c r="AB35" s="131"/>
      <c r="AC35" s="131"/>
      <c r="AD35" s="132"/>
      <c r="AE35" s="133"/>
      <c r="AF35" s="131"/>
      <c r="AG35" s="134"/>
      <c r="AH35" s="131"/>
      <c r="AI35" s="131"/>
      <c r="AJ35" s="139"/>
    </row>
    <row r="36" spans="1:36" ht="18" customHeight="1">
      <c r="A36" s="96"/>
      <c r="B36" s="97"/>
      <c r="C36" s="98"/>
      <c r="D36" s="102"/>
      <c r="E36" s="103"/>
      <c r="F36" s="104"/>
      <c r="G36" s="107"/>
      <c r="H36" s="103"/>
      <c r="I36" s="108"/>
      <c r="J36" s="111"/>
      <c r="K36" s="111"/>
      <c r="L36" s="112"/>
      <c r="M36" s="115"/>
      <c r="N36" s="111"/>
      <c r="O36" s="116"/>
      <c r="P36" s="103"/>
      <c r="Q36" s="103"/>
      <c r="R36" s="104"/>
      <c r="S36" s="96"/>
      <c r="T36" s="97"/>
      <c r="U36" s="98"/>
      <c r="V36" s="102"/>
      <c r="W36" s="103"/>
      <c r="X36" s="104"/>
      <c r="Y36" s="107"/>
      <c r="Z36" s="103"/>
      <c r="AA36" s="108"/>
      <c r="AB36" s="103"/>
      <c r="AC36" s="103"/>
      <c r="AD36" s="104"/>
      <c r="AE36" s="107"/>
      <c r="AF36" s="103"/>
      <c r="AG36" s="108"/>
      <c r="AH36" s="103"/>
      <c r="AI36" s="103"/>
      <c r="AJ36" s="126"/>
    </row>
    <row r="37" spans="1:36" ht="18" customHeight="1">
      <c r="A37" s="127">
        <v>6</v>
      </c>
      <c r="B37" s="128"/>
      <c r="C37" s="129"/>
      <c r="D37" s="130"/>
      <c r="E37" s="131"/>
      <c r="F37" s="132"/>
      <c r="G37" s="133"/>
      <c r="H37" s="131"/>
      <c r="I37" s="134"/>
      <c r="J37" s="135"/>
      <c r="K37" s="135"/>
      <c r="L37" s="136"/>
      <c r="M37" s="137"/>
      <c r="N37" s="135"/>
      <c r="O37" s="138"/>
      <c r="P37" s="131"/>
      <c r="Q37" s="131"/>
      <c r="R37" s="132"/>
      <c r="S37" s="127">
        <v>15</v>
      </c>
      <c r="T37" s="128"/>
      <c r="U37" s="129"/>
      <c r="V37" s="130"/>
      <c r="W37" s="131"/>
      <c r="X37" s="132"/>
      <c r="Y37" s="133"/>
      <c r="Z37" s="131"/>
      <c r="AA37" s="134"/>
      <c r="AB37" s="131"/>
      <c r="AC37" s="131"/>
      <c r="AD37" s="132"/>
      <c r="AE37" s="133"/>
      <c r="AF37" s="131"/>
      <c r="AG37" s="134"/>
      <c r="AH37" s="131"/>
      <c r="AI37" s="131"/>
      <c r="AJ37" s="139"/>
    </row>
    <row r="38" spans="1:36" ht="18" customHeight="1">
      <c r="A38" s="96"/>
      <c r="B38" s="97"/>
      <c r="C38" s="98"/>
      <c r="D38" s="102"/>
      <c r="E38" s="103"/>
      <c r="F38" s="104"/>
      <c r="G38" s="107"/>
      <c r="H38" s="103"/>
      <c r="I38" s="108"/>
      <c r="J38" s="111"/>
      <c r="K38" s="111"/>
      <c r="L38" s="112"/>
      <c r="M38" s="115"/>
      <c r="N38" s="111"/>
      <c r="O38" s="116"/>
      <c r="P38" s="103"/>
      <c r="Q38" s="103"/>
      <c r="R38" s="104"/>
      <c r="S38" s="96"/>
      <c r="T38" s="97"/>
      <c r="U38" s="98"/>
      <c r="V38" s="102"/>
      <c r="W38" s="103"/>
      <c r="X38" s="104"/>
      <c r="Y38" s="107"/>
      <c r="Z38" s="103"/>
      <c r="AA38" s="108"/>
      <c r="AB38" s="103"/>
      <c r="AC38" s="103"/>
      <c r="AD38" s="104"/>
      <c r="AE38" s="107"/>
      <c r="AF38" s="103"/>
      <c r="AG38" s="108"/>
      <c r="AH38" s="103"/>
      <c r="AI38" s="103"/>
      <c r="AJ38" s="126"/>
    </row>
    <row r="39" spans="1:36" ht="18" customHeight="1">
      <c r="A39" s="127">
        <v>7</v>
      </c>
      <c r="B39" s="128"/>
      <c r="C39" s="129"/>
      <c r="D39" s="130"/>
      <c r="E39" s="131"/>
      <c r="F39" s="132"/>
      <c r="G39" s="133"/>
      <c r="H39" s="131"/>
      <c r="I39" s="134"/>
      <c r="J39" s="135"/>
      <c r="K39" s="135"/>
      <c r="L39" s="136"/>
      <c r="M39" s="137"/>
      <c r="N39" s="135"/>
      <c r="O39" s="138"/>
      <c r="P39" s="131"/>
      <c r="Q39" s="131"/>
      <c r="R39" s="132"/>
      <c r="S39" s="127">
        <v>16</v>
      </c>
      <c r="T39" s="128"/>
      <c r="U39" s="129"/>
      <c r="V39" s="130"/>
      <c r="W39" s="131"/>
      <c r="X39" s="132"/>
      <c r="Y39" s="133"/>
      <c r="Z39" s="131"/>
      <c r="AA39" s="134"/>
      <c r="AB39" s="131"/>
      <c r="AC39" s="131"/>
      <c r="AD39" s="132"/>
      <c r="AE39" s="133"/>
      <c r="AF39" s="131"/>
      <c r="AG39" s="134"/>
      <c r="AH39" s="131"/>
      <c r="AI39" s="131"/>
      <c r="AJ39" s="139"/>
    </row>
    <row r="40" spans="1:36" ht="18" customHeight="1">
      <c r="A40" s="96"/>
      <c r="B40" s="97"/>
      <c r="C40" s="98"/>
      <c r="D40" s="102"/>
      <c r="E40" s="103"/>
      <c r="F40" s="104"/>
      <c r="G40" s="107"/>
      <c r="H40" s="103"/>
      <c r="I40" s="108"/>
      <c r="J40" s="111"/>
      <c r="K40" s="111"/>
      <c r="L40" s="112"/>
      <c r="M40" s="115"/>
      <c r="N40" s="111"/>
      <c r="O40" s="116"/>
      <c r="P40" s="103"/>
      <c r="Q40" s="103"/>
      <c r="R40" s="104"/>
      <c r="S40" s="96"/>
      <c r="T40" s="97"/>
      <c r="U40" s="98"/>
      <c r="V40" s="102"/>
      <c r="W40" s="103"/>
      <c r="X40" s="104"/>
      <c r="Y40" s="107"/>
      <c r="Z40" s="103"/>
      <c r="AA40" s="108"/>
      <c r="AB40" s="103"/>
      <c r="AC40" s="103"/>
      <c r="AD40" s="104"/>
      <c r="AE40" s="107"/>
      <c r="AF40" s="103"/>
      <c r="AG40" s="108"/>
      <c r="AH40" s="103"/>
      <c r="AI40" s="103"/>
      <c r="AJ40" s="126"/>
    </row>
    <row r="41" spans="1:36" ht="18" customHeight="1">
      <c r="A41" s="127">
        <v>8</v>
      </c>
      <c r="B41" s="128"/>
      <c r="C41" s="129"/>
      <c r="D41" s="130"/>
      <c r="E41" s="131"/>
      <c r="F41" s="132"/>
      <c r="G41" s="133"/>
      <c r="H41" s="131"/>
      <c r="I41" s="134"/>
      <c r="J41" s="135"/>
      <c r="K41" s="135"/>
      <c r="L41" s="136"/>
      <c r="M41" s="137"/>
      <c r="N41" s="135"/>
      <c r="O41" s="138"/>
      <c r="P41" s="131"/>
      <c r="Q41" s="131"/>
      <c r="R41" s="132"/>
      <c r="S41" s="127">
        <v>17</v>
      </c>
      <c r="T41" s="128"/>
      <c r="U41" s="129"/>
      <c r="V41" s="130"/>
      <c r="W41" s="131"/>
      <c r="X41" s="132"/>
      <c r="Y41" s="133"/>
      <c r="Z41" s="131"/>
      <c r="AA41" s="134"/>
      <c r="AB41" s="131"/>
      <c r="AC41" s="131"/>
      <c r="AD41" s="132"/>
      <c r="AE41" s="133"/>
      <c r="AF41" s="131"/>
      <c r="AG41" s="134"/>
      <c r="AH41" s="131"/>
      <c r="AI41" s="131"/>
      <c r="AJ41" s="139"/>
    </row>
    <row r="42" spans="1:36" ht="18" customHeight="1">
      <c r="A42" s="96"/>
      <c r="B42" s="97"/>
      <c r="C42" s="98"/>
      <c r="D42" s="102"/>
      <c r="E42" s="103"/>
      <c r="F42" s="104"/>
      <c r="G42" s="107"/>
      <c r="H42" s="103"/>
      <c r="I42" s="108"/>
      <c r="J42" s="111"/>
      <c r="K42" s="111"/>
      <c r="L42" s="112"/>
      <c r="M42" s="115"/>
      <c r="N42" s="111"/>
      <c r="O42" s="116"/>
      <c r="P42" s="103"/>
      <c r="Q42" s="103"/>
      <c r="R42" s="104"/>
      <c r="S42" s="96"/>
      <c r="T42" s="97"/>
      <c r="U42" s="98"/>
      <c r="V42" s="102"/>
      <c r="W42" s="103"/>
      <c r="X42" s="104"/>
      <c r="Y42" s="107"/>
      <c r="Z42" s="103"/>
      <c r="AA42" s="108"/>
      <c r="AB42" s="103"/>
      <c r="AC42" s="103"/>
      <c r="AD42" s="104"/>
      <c r="AE42" s="107"/>
      <c r="AF42" s="103"/>
      <c r="AG42" s="108"/>
      <c r="AH42" s="103"/>
      <c r="AI42" s="103"/>
      <c r="AJ42" s="126"/>
    </row>
    <row r="43" spans="1:36" ht="18" customHeight="1">
      <c r="A43" s="127">
        <v>9</v>
      </c>
      <c r="B43" s="128"/>
      <c r="C43" s="129"/>
      <c r="D43" s="130"/>
      <c r="E43" s="131"/>
      <c r="F43" s="132"/>
      <c r="G43" s="133"/>
      <c r="H43" s="131"/>
      <c r="I43" s="134"/>
      <c r="J43" s="135"/>
      <c r="K43" s="135"/>
      <c r="L43" s="136"/>
      <c r="M43" s="137"/>
      <c r="N43" s="135"/>
      <c r="O43" s="138"/>
      <c r="P43" s="131"/>
      <c r="Q43" s="131"/>
      <c r="R43" s="132"/>
      <c r="S43" s="127">
        <v>18</v>
      </c>
      <c r="T43" s="128"/>
      <c r="U43" s="129"/>
      <c r="V43" s="130"/>
      <c r="W43" s="131"/>
      <c r="X43" s="132"/>
      <c r="Y43" s="133"/>
      <c r="Z43" s="131"/>
      <c r="AA43" s="134"/>
      <c r="AB43" s="131"/>
      <c r="AC43" s="131"/>
      <c r="AD43" s="132"/>
      <c r="AE43" s="133"/>
      <c r="AF43" s="131"/>
      <c r="AG43" s="134"/>
      <c r="AH43" s="131"/>
      <c r="AI43" s="131"/>
      <c r="AJ43" s="139"/>
    </row>
    <row r="44" spans="1:36" ht="18" customHeight="1">
      <c r="A44" s="96"/>
      <c r="B44" s="97"/>
      <c r="C44" s="98"/>
      <c r="D44" s="102"/>
      <c r="E44" s="103"/>
      <c r="F44" s="104"/>
      <c r="G44" s="107"/>
      <c r="H44" s="103"/>
      <c r="I44" s="108"/>
      <c r="J44" s="111"/>
      <c r="K44" s="111"/>
      <c r="L44" s="112"/>
      <c r="M44" s="115"/>
      <c r="N44" s="111"/>
      <c r="O44" s="116"/>
      <c r="P44" s="103"/>
      <c r="Q44" s="103"/>
      <c r="R44" s="104"/>
      <c r="S44" s="96"/>
      <c r="T44" s="97"/>
      <c r="U44" s="98"/>
      <c r="V44" s="102"/>
      <c r="W44" s="103"/>
      <c r="X44" s="104"/>
      <c r="Y44" s="107"/>
      <c r="Z44" s="103"/>
      <c r="AA44" s="108"/>
      <c r="AB44" s="103"/>
      <c r="AC44" s="103"/>
      <c r="AD44" s="104"/>
      <c r="AE44" s="107"/>
      <c r="AF44" s="103"/>
      <c r="AG44" s="108"/>
      <c r="AH44" s="103"/>
      <c r="AI44" s="103"/>
      <c r="AJ44" s="126"/>
    </row>
    <row r="45" spans="1:36" ht="20.25" hidden="1" customHeight="1">
      <c r="A45" s="151" t="s">
        <v>38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3" t="s">
        <v>34</v>
      </c>
      <c r="AI45" s="154"/>
      <c r="AJ45" s="155"/>
    </row>
    <row r="46" spans="1:36" ht="20.25" hidden="1" customHeight="1" thickBot="1">
      <c r="A46" s="159" t="s">
        <v>28</v>
      </c>
      <c r="B46" s="160"/>
      <c r="C46" s="161"/>
      <c r="D46" s="150" t="s">
        <v>26</v>
      </c>
      <c r="E46" s="144"/>
      <c r="F46" s="144"/>
      <c r="G46" s="144" t="s">
        <v>30</v>
      </c>
      <c r="H46" s="144"/>
      <c r="I46" s="144"/>
      <c r="J46" s="144" t="s">
        <v>29</v>
      </c>
      <c r="K46" s="144"/>
      <c r="L46" s="144"/>
      <c r="M46" s="144" t="s">
        <v>35</v>
      </c>
      <c r="N46" s="144"/>
      <c r="O46" s="144"/>
      <c r="P46" s="144" t="s">
        <v>27</v>
      </c>
      <c r="Q46" s="144"/>
      <c r="R46" s="145"/>
      <c r="S46" s="146" t="s">
        <v>26</v>
      </c>
      <c r="T46" s="147"/>
      <c r="U46" s="147"/>
      <c r="V46" s="147" t="s">
        <v>30</v>
      </c>
      <c r="W46" s="147"/>
      <c r="X46" s="148"/>
      <c r="Y46" s="144" t="s">
        <v>29</v>
      </c>
      <c r="Z46" s="144"/>
      <c r="AA46" s="149"/>
      <c r="AB46" s="150" t="s">
        <v>35</v>
      </c>
      <c r="AC46" s="144"/>
      <c r="AD46" s="144"/>
      <c r="AE46" s="144" t="s">
        <v>27</v>
      </c>
      <c r="AF46" s="144"/>
      <c r="AG46" s="144"/>
      <c r="AH46" s="153"/>
      <c r="AI46" s="154"/>
      <c r="AJ46" s="155"/>
    </row>
    <row r="47" spans="1:36" ht="35" hidden="1" customHeight="1" thickTop="1">
      <c r="A47" s="168">
        <v>1</v>
      </c>
      <c r="B47" s="169"/>
      <c r="C47" s="170"/>
      <c r="D47" s="171"/>
      <c r="E47" s="171"/>
      <c r="F47" s="172"/>
      <c r="G47" s="173"/>
      <c r="H47" s="174"/>
      <c r="I47" s="174"/>
      <c r="J47" s="174"/>
      <c r="K47" s="174"/>
      <c r="L47" s="175"/>
      <c r="M47" s="173"/>
      <c r="N47" s="174"/>
      <c r="O47" s="174"/>
      <c r="P47" s="174"/>
      <c r="Q47" s="174"/>
      <c r="R47" s="179"/>
      <c r="S47" s="178"/>
      <c r="T47" s="174"/>
      <c r="U47" s="175"/>
      <c r="V47" s="173"/>
      <c r="W47" s="174"/>
      <c r="X47" s="174"/>
      <c r="Y47" s="174"/>
      <c r="Z47" s="174"/>
      <c r="AA47" s="175"/>
      <c r="AB47" s="173"/>
      <c r="AC47" s="174"/>
      <c r="AD47" s="174"/>
      <c r="AE47" s="174"/>
      <c r="AF47" s="174"/>
      <c r="AG47" s="174"/>
      <c r="AH47" s="153"/>
      <c r="AI47" s="154"/>
      <c r="AJ47" s="155"/>
    </row>
    <row r="48" spans="1:36" ht="35" hidden="1" customHeight="1">
      <c r="A48" s="18">
        <v>2</v>
      </c>
      <c r="B48" s="19"/>
      <c r="C48" s="162"/>
      <c r="D48" s="163"/>
      <c r="E48" s="163"/>
      <c r="F48" s="164"/>
      <c r="G48" s="165"/>
      <c r="H48" s="166"/>
      <c r="I48" s="166"/>
      <c r="J48" s="166"/>
      <c r="K48" s="166"/>
      <c r="L48" s="167"/>
      <c r="M48" s="165"/>
      <c r="N48" s="166"/>
      <c r="O48" s="166"/>
      <c r="P48" s="166"/>
      <c r="Q48" s="166"/>
      <c r="R48" s="176"/>
      <c r="S48" s="177"/>
      <c r="T48" s="166"/>
      <c r="U48" s="167"/>
      <c r="V48" s="165"/>
      <c r="W48" s="166"/>
      <c r="X48" s="166"/>
      <c r="Y48" s="166"/>
      <c r="Z48" s="166"/>
      <c r="AA48" s="167"/>
      <c r="AB48" s="165"/>
      <c r="AC48" s="166"/>
      <c r="AD48" s="166"/>
      <c r="AE48" s="166"/>
      <c r="AF48" s="166"/>
      <c r="AG48" s="166"/>
      <c r="AH48" s="153"/>
      <c r="AI48" s="154"/>
      <c r="AJ48" s="155"/>
    </row>
    <row r="49" spans="1:36" ht="35" hidden="1" customHeight="1">
      <c r="A49" s="18">
        <v>3</v>
      </c>
      <c r="B49" s="19"/>
      <c r="C49" s="162"/>
      <c r="D49" s="163"/>
      <c r="E49" s="163"/>
      <c r="F49" s="164"/>
      <c r="G49" s="165"/>
      <c r="H49" s="166"/>
      <c r="I49" s="166"/>
      <c r="J49" s="166"/>
      <c r="K49" s="166"/>
      <c r="L49" s="167"/>
      <c r="M49" s="165"/>
      <c r="N49" s="166"/>
      <c r="O49" s="166"/>
      <c r="P49" s="166"/>
      <c r="Q49" s="166"/>
      <c r="R49" s="176"/>
      <c r="S49" s="177"/>
      <c r="T49" s="166"/>
      <c r="U49" s="167"/>
      <c r="V49" s="165"/>
      <c r="W49" s="166"/>
      <c r="X49" s="166"/>
      <c r="Y49" s="166"/>
      <c r="Z49" s="166"/>
      <c r="AA49" s="167"/>
      <c r="AB49" s="165"/>
      <c r="AC49" s="166"/>
      <c r="AD49" s="166"/>
      <c r="AE49" s="166"/>
      <c r="AF49" s="166"/>
      <c r="AG49" s="166"/>
      <c r="AH49" s="153"/>
      <c r="AI49" s="154"/>
      <c r="AJ49" s="155"/>
    </row>
    <row r="50" spans="1:36" ht="35" hidden="1" customHeight="1" thickBot="1">
      <c r="A50" s="71">
        <v>4</v>
      </c>
      <c r="B50" s="72"/>
      <c r="C50" s="180"/>
      <c r="D50" s="181"/>
      <c r="E50" s="181"/>
      <c r="F50" s="182"/>
      <c r="G50" s="183"/>
      <c r="H50" s="184"/>
      <c r="I50" s="184"/>
      <c r="J50" s="184"/>
      <c r="K50" s="184"/>
      <c r="L50" s="185"/>
      <c r="M50" s="183"/>
      <c r="N50" s="184"/>
      <c r="O50" s="184"/>
      <c r="P50" s="184"/>
      <c r="Q50" s="184"/>
      <c r="R50" s="186"/>
      <c r="S50" s="187"/>
      <c r="T50" s="184"/>
      <c r="U50" s="185"/>
      <c r="V50" s="183"/>
      <c r="W50" s="184"/>
      <c r="X50" s="184"/>
      <c r="Y50" s="184"/>
      <c r="Z50" s="184"/>
      <c r="AA50" s="185"/>
      <c r="AB50" s="183"/>
      <c r="AC50" s="184"/>
      <c r="AD50" s="184"/>
      <c r="AE50" s="184"/>
      <c r="AF50" s="184"/>
      <c r="AG50" s="184"/>
      <c r="AH50" s="156"/>
      <c r="AI50" s="157"/>
      <c r="AJ50" s="158"/>
    </row>
    <row r="51" spans="1:36" ht="14.25" customHeight="1"/>
    <row r="52" spans="1:36" ht="14.25" customHeight="1"/>
    <row r="53" spans="1:36" ht="14.25" customHeight="1"/>
    <row r="54" spans="1:36" ht="14.25" customHeight="1"/>
    <row r="55" spans="1:36" ht="14.25" customHeight="1"/>
    <row r="56" spans="1:36" ht="14.25" customHeight="1"/>
    <row r="57" spans="1:36" ht="14.25" customHeight="1"/>
    <row r="58" spans="1:36" ht="14.25" customHeight="1"/>
    <row r="59" spans="1:36" ht="14.25" customHeight="1"/>
    <row r="60" spans="1:36" ht="14.25" customHeight="1"/>
    <row r="61" spans="1:36" ht="14.25" customHeight="1"/>
    <row r="62" spans="1:36" ht="14.25" customHeight="1"/>
    <row r="63" spans="1:36" ht="14.25" customHeight="1"/>
    <row r="64" spans="1:3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</sheetData>
  <mergeCells count="250">
    <mergeCell ref="AB41:AD42"/>
    <mergeCell ref="AE37:AG38"/>
    <mergeCell ref="AE39:AG40"/>
    <mergeCell ref="AE41:AG42"/>
    <mergeCell ref="AH37:AJ38"/>
    <mergeCell ref="AH39:AJ40"/>
    <mergeCell ref="AH41:AJ42"/>
    <mergeCell ref="A37:C38"/>
    <mergeCell ref="A39:C40"/>
    <mergeCell ref="A41:C42"/>
    <mergeCell ref="S37:U38"/>
    <mergeCell ref="S39:U40"/>
    <mergeCell ref="S41:U42"/>
    <mergeCell ref="D37:F38"/>
    <mergeCell ref="D39:F40"/>
    <mergeCell ref="D41:F42"/>
    <mergeCell ref="G37:I38"/>
    <mergeCell ref="G39:I40"/>
    <mergeCell ref="G41:I42"/>
    <mergeCell ref="J37:L38"/>
    <mergeCell ref="J39:L40"/>
    <mergeCell ref="J41:L42"/>
    <mergeCell ref="M37:O38"/>
    <mergeCell ref="M39:O40"/>
    <mergeCell ref="M41:O42"/>
    <mergeCell ref="P37:R38"/>
    <mergeCell ref="P39:R40"/>
    <mergeCell ref="P41:R42"/>
    <mergeCell ref="A1:AJ2"/>
    <mergeCell ref="A3:C4"/>
    <mergeCell ref="D3:W4"/>
    <mergeCell ref="X3:Y4"/>
    <mergeCell ref="Z3:AA4"/>
    <mergeCell ref="AB3:AC4"/>
    <mergeCell ref="AD3:AD4"/>
    <mergeCell ref="AE3:AF4"/>
    <mergeCell ref="AG3:AG4"/>
    <mergeCell ref="AH3:AI4"/>
    <mergeCell ref="A7:F8"/>
    <mergeCell ref="G7:AJ8"/>
    <mergeCell ref="A9:F10"/>
    <mergeCell ref="G9:H10"/>
    <mergeCell ref="I9:K10"/>
    <mergeCell ref="L9:L10"/>
    <mergeCell ref="M9:P10"/>
    <mergeCell ref="Q9:AJ10"/>
    <mergeCell ref="AJ3:AJ4"/>
    <mergeCell ref="A5:F6"/>
    <mergeCell ref="G5:W6"/>
    <mergeCell ref="X5:Z6"/>
    <mergeCell ref="AA5:AC6"/>
    <mergeCell ref="AD5:AE6"/>
    <mergeCell ref="AF5:AH6"/>
    <mergeCell ref="AI5:AJ6"/>
    <mergeCell ref="A11:F12"/>
    <mergeCell ref="G11:I12"/>
    <mergeCell ref="J11:S12"/>
    <mergeCell ref="T11:Z12"/>
    <mergeCell ref="AA11:AJ12"/>
    <mergeCell ref="A13:F18"/>
    <mergeCell ref="G13:J14"/>
    <mergeCell ref="K13:O14"/>
    <mergeCell ref="P13:Q14"/>
    <mergeCell ref="R13:S14"/>
    <mergeCell ref="T13:X14"/>
    <mergeCell ref="Y13:Z14"/>
    <mergeCell ref="AA13:AB14"/>
    <mergeCell ref="AC13:AH14"/>
    <mergeCell ref="AI13:AJ14"/>
    <mergeCell ref="G15:J16"/>
    <mergeCell ref="K15:O16"/>
    <mergeCell ref="P15:Q16"/>
    <mergeCell ref="R15:S16"/>
    <mergeCell ref="T15:X16"/>
    <mergeCell ref="Y15:Z16"/>
    <mergeCell ref="AA15:AB16"/>
    <mergeCell ref="AC15:AH16"/>
    <mergeCell ref="AI15:AJ16"/>
    <mergeCell ref="AC17:AH18"/>
    <mergeCell ref="AI17:AJ18"/>
    <mergeCell ref="G17:J18"/>
    <mergeCell ref="K17:O18"/>
    <mergeCell ref="P17:Q18"/>
    <mergeCell ref="AF19:AF20"/>
    <mergeCell ref="AG19:AH20"/>
    <mergeCell ref="AI19:AI20"/>
    <mergeCell ref="AJ19:AJ20"/>
    <mergeCell ref="R17:X18"/>
    <mergeCell ref="Y17:AB18"/>
    <mergeCell ref="A21:AJ22"/>
    <mergeCell ref="A23:C24"/>
    <mergeCell ref="D23:O24"/>
    <mergeCell ref="P23:U24"/>
    <mergeCell ref="V23:AJ24"/>
    <mergeCell ref="A19:S20"/>
    <mergeCell ref="T19:X20"/>
    <mergeCell ref="Y19:Z20"/>
    <mergeCell ref="AA19:AB20"/>
    <mergeCell ref="AC19:AC20"/>
    <mergeCell ref="AD19:AE20"/>
    <mergeCell ref="AB26:AD26"/>
    <mergeCell ref="AE26:AG26"/>
    <mergeCell ref="AH26:AJ26"/>
    <mergeCell ref="A25:AJ25"/>
    <mergeCell ref="A26:C26"/>
    <mergeCell ref="D26:F26"/>
    <mergeCell ref="G26:I26"/>
    <mergeCell ref="J26:L26"/>
    <mergeCell ref="M26:O26"/>
    <mergeCell ref="P26:R26"/>
    <mergeCell ref="S26:U26"/>
    <mergeCell ref="V26:X26"/>
    <mergeCell ref="Y26:AA26"/>
    <mergeCell ref="D48:F48"/>
    <mergeCell ref="G48:I48"/>
    <mergeCell ref="J48:L48"/>
    <mergeCell ref="M48:O48"/>
    <mergeCell ref="P48:R48"/>
    <mergeCell ref="S48:U48"/>
    <mergeCell ref="A45:AG45"/>
    <mergeCell ref="AH45:AJ50"/>
    <mergeCell ref="A46:C46"/>
    <mergeCell ref="D46:F46"/>
    <mergeCell ref="G46:I46"/>
    <mergeCell ref="AB46:AD46"/>
    <mergeCell ref="AE46:AG46"/>
    <mergeCell ref="A47:C47"/>
    <mergeCell ref="D47:F47"/>
    <mergeCell ref="G47:I47"/>
    <mergeCell ref="J47:L47"/>
    <mergeCell ref="M47:O47"/>
    <mergeCell ref="P47:R47"/>
    <mergeCell ref="S47:U47"/>
    <mergeCell ref="V47:X47"/>
    <mergeCell ref="J46:L46"/>
    <mergeCell ref="M46:O46"/>
    <mergeCell ref="P46:R46"/>
    <mergeCell ref="A50:C50"/>
    <mergeCell ref="D50:F50"/>
    <mergeCell ref="G50:I50"/>
    <mergeCell ref="J50:L50"/>
    <mergeCell ref="M50:O50"/>
    <mergeCell ref="V48:X48"/>
    <mergeCell ref="Y48:AA48"/>
    <mergeCell ref="AB48:AD48"/>
    <mergeCell ref="AE48:AG48"/>
    <mergeCell ref="A49:C49"/>
    <mergeCell ref="D49:F49"/>
    <mergeCell ref="G49:I49"/>
    <mergeCell ref="J49:L49"/>
    <mergeCell ref="M49:O49"/>
    <mergeCell ref="P49:R49"/>
    <mergeCell ref="P50:R50"/>
    <mergeCell ref="S50:U50"/>
    <mergeCell ref="V50:X50"/>
    <mergeCell ref="Y50:AA50"/>
    <mergeCell ref="AB50:AD50"/>
    <mergeCell ref="AE50:AG50"/>
    <mergeCell ref="S49:U49"/>
    <mergeCell ref="V49:X49"/>
    <mergeCell ref="Y49:AA49"/>
    <mergeCell ref="AE49:AG49"/>
    <mergeCell ref="D27:F28"/>
    <mergeCell ref="D29:F30"/>
    <mergeCell ref="D31:F32"/>
    <mergeCell ref="D33:F34"/>
    <mergeCell ref="D35:F36"/>
    <mergeCell ref="D43:F44"/>
    <mergeCell ref="A27:C28"/>
    <mergeCell ref="A29:C30"/>
    <mergeCell ref="A31:C32"/>
    <mergeCell ref="A33:C34"/>
    <mergeCell ref="A35:C36"/>
    <mergeCell ref="A43:C44"/>
    <mergeCell ref="G31:I32"/>
    <mergeCell ref="J31:L32"/>
    <mergeCell ref="M31:O32"/>
    <mergeCell ref="P31:R32"/>
    <mergeCell ref="G33:I34"/>
    <mergeCell ref="J33:L34"/>
    <mergeCell ref="Y46:AA46"/>
    <mergeCell ref="Y47:AA47"/>
    <mergeCell ref="AB47:AD47"/>
    <mergeCell ref="AE47:AG47"/>
    <mergeCell ref="A48:C48"/>
    <mergeCell ref="G27:I28"/>
    <mergeCell ref="J27:L28"/>
    <mergeCell ref="M27:O28"/>
    <mergeCell ref="P27:R28"/>
    <mergeCell ref="G29:I30"/>
    <mergeCell ref="J29:L30"/>
    <mergeCell ref="M29:O30"/>
    <mergeCell ref="P29:R30"/>
    <mergeCell ref="AB49:AD49"/>
    <mergeCell ref="S43:U44"/>
    <mergeCell ref="V43:X44"/>
    <mergeCell ref="Y43:AA44"/>
    <mergeCell ref="AB43:AD44"/>
    <mergeCell ref="S46:U46"/>
    <mergeCell ref="V46:X46"/>
    <mergeCell ref="G35:I36"/>
    <mergeCell ref="J35:L36"/>
    <mergeCell ref="M35:O36"/>
    <mergeCell ref="P35:R36"/>
    <mergeCell ref="G43:I44"/>
    <mergeCell ref="J43:L44"/>
    <mergeCell ref="M43:O44"/>
    <mergeCell ref="P43:R44"/>
    <mergeCell ref="M33:O34"/>
    <mergeCell ref="P33:R34"/>
    <mergeCell ref="AE27:AG28"/>
    <mergeCell ref="AH27:AJ28"/>
    <mergeCell ref="S29:U30"/>
    <mergeCell ref="V29:X30"/>
    <mergeCell ref="Y29:AA30"/>
    <mergeCell ref="AB29:AD30"/>
    <mergeCell ref="AE29:AG30"/>
    <mergeCell ref="AH29:AJ30"/>
    <mergeCell ref="S31:U32"/>
    <mergeCell ref="V31:X32"/>
    <mergeCell ref="Y31:AA32"/>
    <mergeCell ref="AB31:AD32"/>
    <mergeCell ref="S27:U28"/>
    <mergeCell ref="V27:X28"/>
    <mergeCell ref="Y27:AA28"/>
    <mergeCell ref="AB27:AD28"/>
    <mergeCell ref="S35:U36"/>
    <mergeCell ref="V35:X36"/>
    <mergeCell ref="Y35:AA36"/>
    <mergeCell ref="AB35:AD36"/>
    <mergeCell ref="AE35:AG36"/>
    <mergeCell ref="AH35:AJ36"/>
    <mergeCell ref="AE31:AG32"/>
    <mergeCell ref="AH31:AJ32"/>
    <mergeCell ref="AE43:AG44"/>
    <mergeCell ref="AH43:AJ44"/>
    <mergeCell ref="S33:U34"/>
    <mergeCell ref="V33:X34"/>
    <mergeCell ref="Y33:AA34"/>
    <mergeCell ref="AB33:AD34"/>
    <mergeCell ref="AE33:AG34"/>
    <mergeCell ref="AH33:AJ34"/>
    <mergeCell ref="V37:X38"/>
    <mergeCell ref="V39:X40"/>
    <mergeCell ref="V41:X42"/>
    <mergeCell ref="Y37:AA38"/>
    <mergeCell ref="Y39:AA40"/>
    <mergeCell ref="Y41:AA42"/>
    <mergeCell ref="AB37:AD38"/>
    <mergeCell ref="AB39:AD40"/>
  </mergeCells>
  <phoneticPr fontId="3"/>
  <dataValidations count="1">
    <dataValidation type="list" allowBlank="1" showInputMessage="1" showErrorMessage="1" sqref="AD5:AE6 AI5:AJ6" xr:uid="{00000000-0002-0000-0300-000000000000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6" orientation="portrait" r:id="rId1"/>
  <headerFooter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view="pageBreakPreview" zoomScaleNormal="100" zoomScaleSheetLayoutView="100" workbookViewId="0">
      <selection activeCell="D5" sqref="D5"/>
    </sheetView>
  </sheetViews>
  <sheetFormatPr baseColWidth="10" defaultColWidth="8.83203125" defaultRowHeight="18"/>
  <cols>
    <col min="4" max="4" width="39.83203125" customWidth="1"/>
  </cols>
  <sheetData>
    <row r="1" spans="1:4">
      <c r="A1" s="189" t="s">
        <v>52</v>
      </c>
      <c r="B1" s="190"/>
      <c r="C1" s="190"/>
      <c r="D1" s="190"/>
    </row>
    <row r="2" spans="1:4">
      <c r="A2" s="190"/>
      <c r="B2" s="190"/>
      <c r="C2" s="190"/>
      <c r="D2" s="190"/>
    </row>
    <row r="3" spans="1:4">
      <c r="A3" s="2" t="s">
        <v>28</v>
      </c>
      <c r="B3" s="19" t="s">
        <v>50</v>
      </c>
      <c r="C3" s="19"/>
      <c r="D3" s="7" t="s">
        <v>51</v>
      </c>
    </row>
    <row r="4" spans="1:4" ht="66.75" customHeight="1">
      <c r="A4" s="8" t="s">
        <v>53</v>
      </c>
      <c r="B4" s="188" t="s">
        <v>39</v>
      </c>
      <c r="C4" s="188"/>
      <c r="D4" s="9" t="s">
        <v>54</v>
      </c>
    </row>
    <row r="5" spans="1:4" ht="66.75" customHeight="1">
      <c r="A5" s="2"/>
      <c r="B5" s="19"/>
      <c r="C5" s="19"/>
      <c r="D5" s="7"/>
    </row>
    <row r="6" spans="1:4" ht="66.75" customHeight="1">
      <c r="A6" s="2"/>
      <c r="B6" s="19"/>
      <c r="C6" s="19"/>
      <c r="D6" s="7"/>
    </row>
    <row r="7" spans="1:4" ht="66.75" customHeight="1">
      <c r="A7" s="2"/>
      <c r="B7" s="19"/>
      <c r="C7" s="19"/>
      <c r="D7" s="7"/>
    </row>
    <row r="8" spans="1:4" ht="66.75" customHeight="1">
      <c r="A8" s="2"/>
      <c r="B8" s="19"/>
      <c r="C8" s="19"/>
      <c r="D8" s="7"/>
    </row>
    <row r="9" spans="1:4" ht="66.75" customHeight="1">
      <c r="A9" s="2"/>
      <c r="B9" s="19"/>
      <c r="C9" s="19"/>
      <c r="D9" s="7"/>
    </row>
    <row r="10" spans="1:4" ht="66.75" customHeight="1">
      <c r="A10" s="2"/>
      <c r="B10" s="19"/>
      <c r="C10" s="19"/>
      <c r="D10" s="7"/>
    </row>
    <row r="11" spans="1:4" ht="66.75" customHeight="1">
      <c r="A11" s="2"/>
      <c r="B11" s="19"/>
      <c r="C11" s="19"/>
      <c r="D11" s="7"/>
    </row>
    <row r="12" spans="1:4" ht="66.75" customHeight="1">
      <c r="A12" s="2"/>
      <c r="B12" s="19"/>
      <c r="C12" s="19"/>
      <c r="D12" s="7"/>
    </row>
    <row r="13" spans="1:4" ht="66.75" customHeight="1">
      <c r="A13" s="2"/>
      <c r="B13" s="19"/>
      <c r="C13" s="19"/>
      <c r="D13" s="7"/>
    </row>
    <row r="14" spans="1:4" ht="66.75" customHeight="1">
      <c r="A14" s="2"/>
      <c r="B14" s="19"/>
      <c r="C14" s="19"/>
      <c r="D14" s="7"/>
    </row>
    <row r="15" spans="1:4" ht="66.75" customHeight="1">
      <c r="A15" s="2"/>
      <c r="B15" s="19"/>
      <c r="C15" s="19"/>
      <c r="D15" s="7"/>
    </row>
    <row r="16" spans="1:4" ht="66.75" customHeight="1">
      <c r="A16" s="2"/>
      <c r="B16" s="19"/>
      <c r="C16" s="19"/>
      <c r="D16" s="7"/>
    </row>
    <row r="17" spans="1:4" ht="66.75" customHeight="1">
      <c r="A17" s="2"/>
      <c r="B17" s="19"/>
      <c r="C17" s="19"/>
      <c r="D17" s="7"/>
    </row>
    <row r="18" spans="1:4" ht="66.75" customHeight="1">
      <c r="A18" s="2"/>
      <c r="B18" s="19"/>
      <c r="C18" s="19"/>
      <c r="D18" s="7"/>
    </row>
    <row r="19" spans="1:4" ht="66.75" customHeight="1">
      <c r="A19" s="2"/>
      <c r="B19" s="19"/>
      <c r="C19" s="19"/>
      <c r="D19" s="7"/>
    </row>
  </sheetData>
  <mergeCells count="18">
    <mergeCell ref="B3:C3"/>
    <mergeCell ref="B4:C4"/>
    <mergeCell ref="B5:C5"/>
    <mergeCell ref="B6:C6"/>
    <mergeCell ref="A1:D2"/>
    <mergeCell ref="B18:C18"/>
    <mergeCell ref="B19:C19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3:C1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71434-9C6E-5D4B-AADA-1CBC4D63E4AE}">
  <dimension ref="A1:AE77"/>
  <sheetViews>
    <sheetView zoomScale="88" zoomScaleNormal="70" workbookViewId="0">
      <selection activeCell="F40" sqref="F40"/>
    </sheetView>
  </sheetViews>
  <sheetFormatPr baseColWidth="10" defaultColWidth="9" defaultRowHeight="18"/>
  <cols>
    <col min="1" max="1" width="7" style="3" customWidth="1"/>
    <col min="2" max="6" width="7" style="4" customWidth="1"/>
    <col min="7" max="7" width="24.83203125" style="4" customWidth="1"/>
    <col min="8" max="8" width="9" style="4"/>
    <col min="9" max="9" width="9" style="4" customWidth="1"/>
    <col min="10" max="16384" width="9" style="4"/>
  </cols>
  <sheetData>
    <row r="1" spans="1:31" ht="33.75" customHeight="1">
      <c r="A1" s="191" t="str">
        <f>'申し込み用紙（男子）'!$D$3</f>
        <v>第31回高松市ニューフェイス卓球大会(中学１、２年生・小学生の部）</v>
      </c>
      <c r="B1" s="191"/>
      <c r="C1" s="191"/>
      <c r="D1" s="191"/>
      <c r="E1" s="191"/>
      <c r="F1" s="191"/>
      <c r="G1" s="191"/>
      <c r="H1" s="4" t="s">
        <v>5</v>
      </c>
      <c r="I1" s="4" t="str">
        <f>'申し込み用紙（男子）'!AD5</f>
        <v>✓</v>
      </c>
      <c r="J1" s="4" t="s">
        <v>59</v>
      </c>
      <c r="K1" s="4">
        <f>'申し込み用紙（男子）'!AH3</f>
        <v>8</v>
      </c>
    </row>
    <row r="2" spans="1:31" ht="33.75" customHeight="1">
      <c r="A2" s="191">
        <f>'申し込み用紙（男子）'!$G$5</f>
        <v>0</v>
      </c>
      <c r="B2" s="191"/>
      <c r="C2" s="191"/>
      <c r="D2" s="191"/>
      <c r="E2" s="191"/>
      <c r="F2" s="191"/>
      <c r="G2" s="191"/>
      <c r="H2" s="196" t="s">
        <v>41</v>
      </c>
      <c r="I2" s="196"/>
      <c r="J2" s="196"/>
      <c r="L2" s="191" t="s">
        <v>43</v>
      </c>
      <c r="M2" s="191"/>
      <c r="N2" s="191"/>
    </row>
    <row r="3" spans="1:31">
      <c r="A3" s="5" t="str">
        <f>'申し込み用紙（男子）'!A26</f>
        <v>NO.</v>
      </c>
      <c r="B3" s="5" t="str">
        <f>'申し込み用紙（男子）'!$D$26</f>
        <v>姓</v>
      </c>
      <c r="C3" s="5" t="str">
        <f>'申し込み用紙（男子）'!$G$26</f>
        <v>名</v>
      </c>
      <c r="D3" s="5" t="str">
        <f>'申し込み用紙（男子）'!$J$26</f>
        <v>ふりがな姓</v>
      </c>
      <c r="E3" s="5" t="str">
        <f>'申し込み用紙（男子）'!$M$26</f>
        <v>ふりがな名</v>
      </c>
      <c r="F3" s="5" t="str">
        <f>'申し込み用紙（男子）'!$P$26</f>
        <v>学年</v>
      </c>
      <c r="G3" s="4" t="s">
        <v>40</v>
      </c>
      <c r="H3" s="5" t="str">
        <f t="shared" ref="H3:I3" si="0">A3</f>
        <v>NO.</v>
      </c>
      <c r="I3" s="5" t="str">
        <f t="shared" si="0"/>
        <v>姓</v>
      </c>
      <c r="J3" s="5" t="str">
        <f t="shared" ref="J3:J20" si="1">D3</f>
        <v>ふりがな姓</v>
      </c>
      <c r="N3" s="5">
        <v>1</v>
      </c>
      <c r="O3" s="5">
        <v>2</v>
      </c>
      <c r="P3" s="5">
        <v>3</v>
      </c>
      <c r="Q3" s="5">
        <v>4</v>
      </c>
      <c r="R3" s="5">
        <v>5</v>
      </c>
      <c r="S3" s="5">
        <v>6</v>
      </c>
      <c r="T3" s="5">
        <v>7</v>
      </c>
      <c r="U3" s="5">
        <v>8</v>
      </c>
      <c r="V3" s="5">
        <v>9</v>
      </c>
      <c r="W3" s="5">
        <v>10</v>
      </c>
      <c r="X3" s="5">
        <v>11</v>
      </c>
      <c r="Y3" s="5">
        <v>12</v>
      </c>
      <c r="Z3" s="5">
        <v>13</v>
      </c>
      <c r="AA3" s="5">
        <v>14</v>
      </c>
      <c r="AB3" s="5">
        <v>15</v>
      </c>
      <c r="AC3" s="5">
        <v>16</v>
      </c>
      <c r="AD3" s="5">
        <v>17</v>
      </c>
      <c r="AE3" s="5">
        <v>18</v>
      </c>
    </row>
    <row r="4" spans="1:31" ht="15" customHeight="1">
      <c r="A4" s="192">
        <f>'申し込み用紙（男子）'!$A$27</f>
        <v>1</v>
      </c>
      <c r="B4" s="192">
        <f>'申し込み用紙（男子）'!$D$27</f>
        <v>0</v>
      </c>
      <c r="C4" s="192">
        <f>'申し込み用紙（男子）'!$G$27</f>
        <v>0</v>
      </c>
      <c r="D4" s="192">
        <f>'申し込み用紙（男子）'!$J$27</f>
        <v>0</v>
      </c>
      <c r="E4" s="192">
        <f>'申し込み用紙（男子）'!$M$27</f>
        <v>0</v>
      </c>
      <c r="F4" s="192">
        <f>'申し込み用紙（男子）'!$P$27</f>
        <v>0</v>
      </c>
      <c r="G4" s="191"/>
      <c r="H4" s="192">
        <f>'申し込み用紙（男子）'!$A$27</f>
        <v>1</v>
      </c>
      <c r="I4" s="192">
        <f>IF($G$4="",$B$4,$G$4)</f>
        <v>0</v>
      </c>
      <c r="J4" s="192">
        <f t="shared" si="1"/>
        <v>0</v>
      </c>
      <c r="L4" s="192" t="str">
        <f>IF(L2="",#REF!,L2)</f>
        <v>自動作成トーナメント貼り付け用</v>
      </c>
      <c r="M4" s="193"/>
      <c r="N4" s="5">
        <f>IF($G$4="",$B$4,$G$4)</f>
        <v>0</v>
      </c>
      <c r="O4" s="5">
        <f>IF($G$6="",$B$6,$G$6)</f>
        <v>0</v>
      </c>
      <c r="P4" s="5">
        <f>IF($G$8="",$B$8,$G$8)</f>
        <v>0</v>
      </c>
      <c r="Q4" s="5">
        <f>IF($G$10="",$B$10,$G$10)</f>
        <v>0</v>
      </c>
      <c r="R4" s="5">
        <f>IF($G$12="",$B$12,$G$12)</f>
        <v>0</v>
      </c>
      <c r="S4" s="5">
        <f>IF($G$14="",$B$14,$G$14)</f>
        <v>0</v>
      </c>
      <c r="T4" s="5">
        <f>IF($G$16="",$B$16,$G$16)</f>
        <v>0</v>
      </c>
      <c r="U4" s="5">
        <f>IF($G$18="",$B$18,$G$18)</f>
        <v>0</v>
      </c>
      <c r="V4" s="5">
        <f>IF($G$20="",$B$20,$G$20)</f>
        <v>0</v>
      </c>
      <c r="W4" s="5">
        <f>IF($G$22="",$B$22,$G$22)</f>
        <v>0</v>
      </c>
      <c r="X4" s="5">
        <f>IF($G$24="",$B$24,$G$24)</f>
        <v>0</v>
      </c>
      <c r="Y4" s="5">
        <f>IF($G$26="",$B$26,$G$26)</f>
        <v>0</v>
      </c>
      <c r="Z4" s="5">
        <f>IF($G$28="",$B$28,$G$28)</f>
        <v>0</v>
      </c>
      <c r="AA4" s="5">
        <f>IF($G$30="",$B$30,$G$30)</f>
        <v>0</v>
      </c>
      <c r="AB4" s="5">
        <f>IF($G$32="",$B$32,$G$32)</f>
        <v>0</v>
      </c>
      <c r="AC4" s="5">
        <f>IF($G$34="",$B$34,$G$34)</f>
        <v>0</v>
      </c>
      <c r="AD4" s="5">
        <f>IF($G$36="",$B$36,$G$36)</f>
        <v>0</v>
      </c>
      <c r="AE4" s="5">
        <f>IF($G$38="",$B$38,$G$38)</f>
        <v>0</v>
      </c>
    </row>
    <row r="5" spans="1:31" ht="15" customHeight="1">
      <c r="A5" s="192"/>
      <c r="B5" s="192"/>
      <c r="C5" s="192"/>
      <c r="D5" s="192"/>
      <c r="E5" s="192"/>
      <c r="F5" s="192"/>
      <c r="G5" s="191"/>
      <c r="H5" s="192"/>
      <c r="I5" s="192"/>
      <c r="J5" s="192"/>
      <c r="L5" s="194" t="s">
        <v>58</v>
      </c>
      <c r="M5" s="195"/>
      <c r="N5" s="5">
        <v>1</v>
      </c>
      <c r="O5" s="5">
        <v>2</v>
      </c>
      <c r="P5" s="5">
        <v>3</v>
      </c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  <c r="X5" s="5">
        <v>11</v>
      </c>
      <c r="Y5" s="5">
        <v>12</v>
      </c>
      <c r="Z5" s="5">
        <v>13</v>
      </c>
      <c r="AA5" s="5">
        <v>14</v>
      </c>
      <c r="AB5" s="5">
        <v>15</v>
      </c>
      <c r="AC5" s="5">
        <v>16</v>
      </c>
      <c r="AD5" s="5">
        <v>17</v>
      </c>
      <c r="AE5" s="5">
        <v>18</v>
      </c>
    </row>
    <row r="6" spans="1:31" ht="15" customHeight="1">
      <c r="A6" s="192">
        <f>'申し込み用紙（男子）'!$A$29</f>
        <v>2</v>
      </c>
      <c r="B6" s="192">
        <f>'申し込み用紙（男子）'!$D$29</f>
        <v>0</v>
      </c>
      <c r="C6" s="192">
        <f>'申し込み用紙（男子）'!$G$29</f>
        <v>0</v>
      </c>
      <c r="D6" s="192">
        <f>'申し込み用紙（男子）'!$J$29</f>
        <v>0</v>
      </c>
      <c r="E6" s="192">
        <f>'申し込み用紙（男子）'!$M$29</f>
        <v>0</v>
      </c>
      <c r="F6" s="192">
        <f>'申し込み用紙（男子）'!$P$29</f>
        <v>0</v>
      </c>
      <c r="G6" s="191"/>
      <c r="H6" s="192">
        <f>'申し込み用紙（男子）'!$A$29</f>
        <v>2</v>
      </c>
      <c r="I6" s="192">
        <f>IF($G$6="",$B$6,$G$6)</f>
        <v>0</v>
      </c>
      <c r="J6" s="192">
        <f t="shared" si="1"/>
        <v>0</v>
      </c>
      <c r="L6" s="192" t="str">
        <f>IF(L4="",#REF!,L4)</f>
        <v>自動作成トーナメント貼り付け用</v>
      </c>
      <c r="M6" s="193"/>
      <c r="N6" s="5" t="str">
        <f>IF($G$4="",$B$4&amp;"("&amp;$D$4&amp;")",$G$4&amp;"("&amp;$D$4&amp;")")</f>
        <v>0(0)</v>
      </c>
      <c r="O6" s="5" t="str">
        <f>IF($G$6="",$B$6&amp;"("&amp;$D$6&amp;")",$G$6&amp;"("&amp;$D$6&amp;")")</f>
        <v>0(0)</v>
      </c>
      <c r="P6" s="5" t="str">
        <f>IF($G$8="",$B$8&amp;"("&amp;$D$8&amp;")",$G$8&amp;"("&amp;$D$8&amp;")")</f>
        <v>0(0)</v>
      </c>
      <c r="Q6" s="5" t="str">
        <f>IF($G$10="",$B$10&amp;"("&amp;$D$10&amp;")",$G$10&amp;"("&amp;$D$10&amp;")")</f>
        <v>0(0)</v>
      </c>
      <c r="R6" s="5" t="str">
        <f>IF($G$12="",$B$12&amp;"("&amp;$D$12&amp;")",$G$12&amp;"("&amp;$D$12&amp;")")</f>
        <v>0(0)</v>
      </c>
      <c r="S6" s="5" t="str">
        <f>IF($G$14="",$B$14&amp;"("&amp;$D$14&amp;")",$G$14&amp;"("&amp;$D$14&amp;")")</f>
        <v>0(0)</v>
      </c>
      <c r="T6" s="5" t="str">
        <f>IF($G$16="",$B$16&amp;"("&amp;$D$16&amp;")",$G$16&amp;"("&amp;$D$16&amp;")")</f>
        <v>0(0)</v>
      </c>
      <c r="U6" s="5" t="str">
        <f>IF($G$18="",$B$18&amp;"("&amp;$D$18&amp;")",$G$18&amp;"("&amp;$D$18&amp;")")</f>
        <v>0(0)</v>
      </c>
      <c r="V6" s="5" t="str">
        <f>IF($G$20="",$B$20&amp;"("&amp;$D$20&amp;")",$G$20&amp;"("&amp;$D$20&amp;")")</f>
        <v>0(0)</v>
      </c>
      <c r="W6" s="5" t="str">
        <f>IF($G$22="",$B$22&amp;"("&amp;$D$22&amp;")",$G$22&amp;"("&amp;$D$22&amp;")")</f>
        <v>0(0)</v>
      </c>
      <c r="X6" s="5" t="str">
        <f>IF($G$24="",$B$24&amp;"("&amp;$D$24&amp;")",$G$24&amp;"("&amp;$D$24&amp;")")</f>
        <v>0(0)</v>
      </c>
      <c r="Y6" s="5" t="str">
        <f>IF($G$26="",$B$26&amp;"("&amp;$D$26&amp;")",$G$26&amp;"("&amp;$D$26&amp;")")</f>
        <v>0(0)</v>
      </c>
      <c r="Z6" s="5" t="str">
        <f>IF($G$28="",$B$28&amp;"("&amp;$D$28&amp;")",$G$28&amp;"("&amp;$D$28&amp;")")</f>
        <v>0(0)</v>
      </c>
      <c r="AA6" s="5" t="str">
        <f>IF($G$30="",$B$30&amp;"("&amp;$D$30&amp;")",$G$30&amp;"("&amp;$D$30&amp;")")</f>
        <v>0(0)</v>
      </c>
      <c r="AB6" s="5" t="str">
        <f>IF($G$32="",$B$32&amp;"("&amp;$D$32&amp;")",$G$32&amp;"("&amp;$D$32&amp;")")</f>
        <v>0(0)</v>
      </c>
      <c r="AC6" s="5" t="str">
        <f>IF($G$34="",$B$34&amp;"("&amp;$D$34&amp;")",$G$34&amp;"("&amp;$D$34&amp;")")</f>
        <v>0(0)</v>
      </c>
      <c r="AD6" s="5" t="str">
        <f>IF($G$36="",$B$36&amp;"("&amp;$D$36&amp;")",$G$36&amp;"("&amp;$D$36&amp;")")</f>
        <v>0(0)</v>
      </c>
      <c r="AE6" s="5" t="str">
        <f>IF($G$38="",$B$38&amp;"("&amp;$D$38&amp;")",$G$38&amp;"("&amp;$D$38&amp;")")</f>
        <v>0(0)</v>
      </c>
    </row>
    <row r="7" spans="1:31" ht="15" customHeight="1">
      <c r="A7" s="192"/>
      <c r="B7" s="192"/>
      <c r="C7" s="192"/>
      <c r="D7" s="192"/>
      <c r="E7" s="192"/>
      <c r="F7" s="192"/>
      <c r="G7" s="191"/>
      <c r="H7" s="192"/>
      <c r="I7" s="192"/>
      <c r="J7" s="192"/>
    </row>
    <row r="8" spans="1:31" ht="15" customHeight="1">
      <c r="A8" s="192">
        <f>'申し込み用紙（男子）'!$A$31</f>
        <v>3</v>
      </c>
      <c r="B8" s="192">
        <f>'申し込み用紙（男子）'!$D$31</f>
        <v>0</v>
      </c>
      <c r="C8" s="192">
        <f>'申し込み用紙（男子）'!$G$31</f>
        <v>0</v>
      </c>
      <c r="D8" s="192">
        <f>'申し込み用紙（男子）'!$J$31</f>
        <v>0</v>
      </c>
      <c r="E8" s="192">
        <f>'申し込み用紙（男子）'!$M$31</f>
        <v>0</v>
      </c>
      <c r="F8" s="192">
        <f>'申し込み用紙（男子）'!$P$31</f>
        <v>0</v>
      </c>
      <c r="G8" s="191"/>
      <c r="H8" s="192">
        <f>'申し込み用紙（男子）'!$A$31</f>
        <v>3</v>
      </c>
      <c r="I8" s="192">
        <f>IF($G$8="",$B$8,$G$8)</f>
        <v>0</v>
      </c>
      <c r="J8" s="192">
        <f t="shared" si="1"/>
        <v>0</v>
      </c>
      <c r="L8" s="4" t="s">
        <v>21</v>
      </c>
    </row>
    <row r="9" spans="1:31" ht="15" customHeight="1">
      <c r="A9" s="192"/>
      <c r="B9" s="192"/>
      <c r="C9" s="192"/>
      <c r="D9" s="192"/>
      <c r="E9" s="192"/>
      <c r="F9" s="192"/>
      <c r="G9" s="191"/>
      <c r="H9" s="192"/>
      <c r="I9" s="192"/>
      <c r="J9" s="192"/>
      <c r="L9" s="191" t="s">
        <v>44</v>
      </c>
      <c r="M9" s="191"/>
      <c r="N9" s="191"/>
      <c r="O9" s="191"/>
      <c r="P9" s="191"/>
      <c r="Q9" s="191"/>
      <c r="R9" s="191"/>
      <c r="S9" s="191"/>
      <c r="T9" s="191"/>
      <c r="U9" s="191"/>
      <c r="V9" s="191"/>
    </row>
    <row r="10" spans="1:31" ht="15" customHeight="1">
      <c r="A10" s="192">
        <f>'申し込み用紙（男子）'!$A$33</f>
        <v>4</v>
      </c>
      <c r="B10" s="192">
        <f>'申し込み用紙（男子）'!$D$33</f>
        <v>0</v>
      </c>
      <c r="C10" s="192">
        <f>'申し込み用紙（男子）'!$G$33</f>
        <v>0</v>
      </c>
      <c r="D10" s="192">
        <f>'申し込み用紙（男子）'!$J$33</f>
        <v>0</v>
      </c>
      <c r="E10" s="192">
        <f>'申し込み用紙（男子）'!$M$33</f>
        <v>0</v>
      </c>
      <c r="F10" s="192">
        <f>'申し込み用紙（男子）'!$P$33</f>
        <v>0</v>
      </c>
      <c r="G10" s="191"/>
      <c r="H10" s="192">
        <f>'申し込み用紙（男子）'!$A$33</f>
        <v>4</v>
      </c>
      <c r="I10" s="192">
        <f>IF($G$10="",$B$10,$G$10)</f>
        <v>0</v>
      </c>
      <c r="J10" s="192">
        <f t="shared" si="1"/>
        <v>0</v>
      </c>
      <c r="L10" s="6" t="str">
        <f>'申し込み用紙（男子）'!A46</f>
        <v>NO.</v>
      </c>
      <c r="M10" s="6" t="str">
        <f>'申し込み用紙（男子）'!D46</f>
        <v>姓</v>
      </c>
      <c r="N10" s="6" t="str">
        <f>'申し込み用紙（男子）'!G46</f>
        <v>名</v>
      </c>
      <c r="O10" s="6" t="str">
        <f>'申し込み用紙（男子）'!J46</f>
        <v>ふりがな姓</v>
      </c>
      <c r="P10" s="6" t="str">
        <f>'申し込み用紙（男子）'!M46</f>
        <v>ふりがな名</v>
      </c>
      <c r="Q10" s="6" t="s">
        <v>45</v>
      </c>
      <c r="R10" s="6" t="str">
        <f>'申し込み用紙（男子）'!S46</f>
        <v>姓</v>
      </c>
      <c r="S10" s="6" t="str">
        <f>'申し込み用紙（男子）'!V46</f>
        <v>名</v>
      </c>
      <c r="T10" s="6" t="str">
        <f>'申し込み用紙（男子）'!Y46</f>
        <v>ふりがな姓</v>
      </c>
      <c r="U10" s="6" t="str">
        <f>'申し込み用紙（男子）'!AB46</f>
        <v>ふりがな名</v>
      </c>
      <c r="V10" s="6" t="s">
        <v>45</v>
      </c>
    </row>
    <row r="11" spans="1:31" ht="15" customHeight="1">
      <c r="A11" s="192"/>
      <c r="B11" s="192"/>
      <c r="C11" s="192"/>
      <c r="D11" s="192"/>
      <c r="E11" s="192"/>
      <c r="F11" s="192"/>
      <c r="G11" s="191"/>
      <c r="H11" s="192"/>
      <c r="I11" s="192"/>
      <c r="J11" s="192"/>
      <c r="L11" s="6">
        <f>'申し込み用紙（男子）'!A47</f>
        <v>1</v>
      </c>
      <c r="M11" s="6">
        <f>'申し込み用紙（男子）'!D47</f>
        <v>0</v>
      </c>
      <c r="N11" s="6">
        <f>'申し込み用紙（男子）'!G47</f>
        <v>0</v>
      </c>
      <c r="O11" s="6">
        <f>'申し込み用紙（男子）'!J47</f>
        <v>0</v>
      </c>
      <c r="P11" s="6">
        <f>'申し込み用紙（男子）'!M47</f>
        <v>0</v>
      </c>
      <c r="Q11" s="6"/>
      <c r="R11" s="6">
        <f>'申し込み用紙（男子）'!S47</f>
        <v>0</v>
      </c>
      <c r="S11" s="6">
        <f>'申し込み用紙（男子）'!V47</f>
        <v>0</v>
      </c>
      <c r="T11" s="6">
        <f>'申し込み用紙（男子）'!Y47</f>
        <v>0</v>
      </c>
      <c r="U11" s="6">
        <f>'申し込み用紙（男子）'!AB47</f>
        <v>0</v>
      </c>
      <c r="V11" s="6"/>
    </row>
    <row r="12" spans="1:31" ht="15" customHeight="1">
      <c r="A12" s="192">
        <f>'申し込み用紙（男子）'!$A$35</f>
        <v>5</v>
      </c>
      <c r="B12" s="192">
        <f>'申し込み用紙（男子）'!$D$35</f>
        <v>0</v>
      </c>
      <c r="C12" s="192">
        <f>'申し込み用紙（男子）'!$G$35</f>
        <v>0</v>
      </c>
      <c r="D12" s="192">
        <f>'申し込み用紙（男子）'!$J$35</f>
        <v>0</v>
      </c>
      <c r="E12" s="192">
        <f>'申し込み用紙（男子）'!$M$35</f>
        <v>0</v>
      </c>
      <c r="F12" s="192">
        <f>'申し込み用紙（男子）'!$P$35</f>
        <v>0</v>
      </c>
      <c r="G12" s="191"/>
      <c r="H12" s="192">
        <f>'申し込み用紙（男子）'!$A$35</f>
        <v>5</v>
      </c>
      <c r="I12" s="192">
        <f>IF($G$12="",$B$12,$G$12)</f>
        <v>0</v>
      </c>
      <c r="J12" s="192">
        <f t="shared" si="1"/>
        <v>0</v>
      </c>
      <c r="L12" s="6">
        <f>'申し込み用紙（男子）'!A48</f>
        <v>2</v>
      </c>
      <c r="M12" s="6">
        <f>'申し込み用紙（男子）'!D48</f>
        <v>0</v>
      </c>
      <c r="N12" s="6">
        <f>'申し込み用紙（男子）'!G48</f>
        <v>0</v>
      </c>
      <c r="O12" s="6">
        <f>'申し込み用紙（男子）'!J48</f>
        <v>0</v>
      </c>
      <c r="P12" s="6">
        <f>'申し込み用紙（男子）'!M48</f>
        <v>0</v>
      </c>
      <c r="Q12" s="6"/>
      <c r="R12" s="6">
        <f>'申し込み用紙（男子）'!S48</f>
        <v>0</v>
      </c>
      <c r="S12" s="6">
        <f>'申し込み用紙（男子）'!V48</f>
        <v>0</v>
      </c>
      <c r="T12" s="6">
        <f>'申し込み用紙（男子）'!Y48</f>
        <v>0</v>
      </c>
      <c r="U12" s="6">
        <f>'申し込み用紙（男子）'!AB48</f>
        <v>0</v>
      </c>
      <c r="V12" s="6"/>
    </row>
    <row r="13" spans="1:31" ht="15" customHeight="1">
      <c r="A13" s="192"/>
      <c r="B13" s="192"/>
      <c r="C13" s="192"/>
      <c r="D13" s="192"/>
      <c r="E13" s="192"/>
      <c r="F13" s="192"/>
      <c r="G13" s="191"/>
      <c r="H13" s="192"/>
      <c r="I13" s="192"/>
      <c r="J13" s="192"/>
      <c r="L13" s="6">
        <f>'申し込み用紙（男子）'!A49</f>
        <v>3</v>
      </c>
      <c r="M13" s="6">
        <f>'申し込み用紙（男子）'!D49</f>
        <v>0</v>
      </c>
      <c r="N13" s="6">
        <f>'申し込み用紙（男子）'!G49</f>
        <v>0</v>
      </c>
      <c r="O13" s="6">
        <f>'申し込み用紙（男子）'!J49</f>
        <v>0</v>
      </c>
      <c r="P13" s="6">
        <f>'申し込み用紙（男子）'!M49</f>
        <v>0</v>
      </c>
      <c r="Q13" s="6"/>
      <c r="R13" s="6">
        <f>'申し込み用紙（男子）'!S49</f>
        <v>0</v>
      </c>
      <c r="S13" s="6">
        <f>'申し込み用紙（男子）'!V49</f>
        <v>0</v>
      </c>
      <c r="T13" s="6">
        <f>'申し込み用紙（男子）'!Y49</f>
        <v>0</v>
      </c>
      <c r="U13" s="6">
        <f>'申し込み用紙（男子）'!AB49</f>
        <v>0</v>
      </c>
      <c r="V13" s="6"/>
    </row>
    <row r="14" spans="1:31" ht="15" customHeight="1">
      <c r="A14" s="192">
        <f>'申し込み用紙（男子）'!$A$37</f>
        <v>6</v>
      </c>
      <c r="B14" s="192">
        <f>'申し込み用紙（男子）'!$D$37</f>
        <v>0</v>
      </c>
      <c r="C14" s="192">
        <f>'申し込み用紙（男子）'!$G$37</f>
        <v>0</v>
      </c>
      <c r="D14" s="192">
        <f>'申し込み用紙（男子）'!$J$37</f>
        <v>0</v>
      </c>
      <c r="E14" s="192">
        <f>'申し込み用紙（男子）'!$M$37</f>
        <v>0</v>
      </c>
      <c r="F14" s="192">
        <f>'申し込み用紙（男子）'!$P$37</f>
        <v>0</v>
      </c>
      <c r="G14" s="191"/>
      <c r="H14" s="192">
        <f>'申し込み用紙（男子）'!$A$37</f>
        <v>6</v>
      </c>
      <c r="I14" s="192">
        <f>IF($G$14="",$B$14,$G$14)</f>
        <v>0</v>
      </c>
      <c r="J14" s="192">
        <f t="shared" si="1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31" ht="15" customHeight="1">
      <c r="A15" s="192"/>
      <c r="B15" s="192"/>
      <c r="C15" s="192"/>
      <c r="D15" s="192"/>
      <c r="E15" s="192"/>
      <c r="F15" s="192"/>
      <c r="G15" s="191"/>
      <c r="H15" s="192"/>
      <c r="I15" s="192"/>
      <c r="J15" s="19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31" ht="15" customHeight="1">
      <c r="A16" s="192">
        <f>'申し込み用紙（男子）'!$A$39</f>
        <v>7</v>
      </c>
      <c r="B16" s="192">
        <f>'申し込み用紙（男子）'!$D$39</f>
        <v>0</v>
      </c>
      <c r="C16" s="192">
        <f>'申し込み用紙（男子）'!$G$39</f>
        <v>0</v>
      </c>
      <c r="D16" s="192">
        <f>'申し込み用紙（男子）'!$J$39</f>
        <v>0</v>
      </c>
      <c r="E16" s="192">
        <f>'申し込み用紙（男子）'!$M$39</f>
        <v>0</v>
      </c>
      <c r="F16" s="192">
        <f>'申し込み用紙（男子）'!$P$39</f>
        <v>0</v>
      </c>
      <c r="G16" s="191"/>
      <c r="H16" s="192">
        <f>'申し込み用紙（男子）'!$A$39</f>
        <v>7</v>
      </c>
      <c r="I16" s="192">
        <f>IF($G$16="",$B$16,$G$16)</f>
        <v>0</v>
      </c>
      <c r="J16" s="192">
        <f t="shared" si="1"/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5" customHeight="1">
      <c r="A17" s="192"/>
      <c r="B17" s="192"/>
      <c r="C17" s="192"/>
      <c r="D17" s="192"/>
      <c r="E17" s="192"/>
      <c r="F17" s="192"/>
      <c r="G17" s="191"/>
      <c r="H17" s="192"/>
      <c r="I17" s="192"/>
      <c r="J17" s="192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5" customHeight="1">
      <c r="A18" s="192">
        <f>'申し込み用紙（男子）'!$A$41</f>
        <v>8</v>
      </c>
      <c r="B18" s="192">
        <f>'申し込み用紙（男子）'!$D$41</f>
        <v>0</v>
      </c>
      <c r="C18" s="192">
        <f>'申し込み用紙（男子）'!$G$41</f>
        <v>0</v>
      </c>
      <c r="D18" s="192">
        <f>'申し込み用紙（男子）'!$J$41</f>
        <v>0</v>
      </c>
      <c r="E18" s="192">
        <f>'申し込み用紙（男子）'!$M$41</f>
        <v>0</v>
      </c>
      <c r="F18" s="192">
        <f>'申し込み用紙（男子）'!$P$41</f>
        <v>0</v>
      </c>
      <c r="G18" s="191"/>
      <c r="H18" s="192">
        <f>'申し込み用紙（男子）'!$A$41</f>
        <v>8</v>
      </c>
      <c r="I18" s="192">
        <f>IF($G$18="",$B$18,$G$18)</f>
        <v>0</v>
      </c>
      <c r="J18" s="192">
        <f t="shared" si="1"/>
        <v>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" customHeight="1">
      <c r="A19" s="192"/>
      <c r="B19" s="192"/>
      <c r="C19" s="192"/>
      <c r="D19" s="192"/>
      <c r="E19" s="192"/>
      <c r="F19" s="192"/>
      <c r="G19" s="191"/>
      <c r="H19" s="192"/>
      <c r="I19" s="192"/>
      <c r="J19" s="19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5" customHeight="1">
      <c r="A20" s="192">
        <f>'申し込み用紙（男子）'!$A$43</f>
        <v>9</v>
      </c>
      <c r="B20" s="192">
        <f>'申し込み用紙（男子）'!$D$43</f>
        <v>0</v>
      </c>
      <c r="C20" s="192">
        <f>'申し込み用紙（男子）'!$G$43</f>
        <v>0</v>
      </c>
      <c r="D20" s="192">
        <f>'申し込み用紙（男子）'!$J$43</f>
        <v>0</v>
      </c>
      <c r="E20" s="192">
        <f>'申し込み用紙（男子）'!$M$43</f>
        <v>0</v>
      </c>
      <c r="F20" s="192">
        <f>'申し込み用紙（男子）'!$P$43</f>
        <v>0</v>
      </c>
      <c r="G20" s="191"/>
      <c r="H20" s="192">
        <f>'申し込み用紙（男子）'!$A$43</f>
        <v>9</v>
      </c>
      <c r="I20" s="192">
        <f>IF($G$20="",$B$20,$G$20)</f>
        <v>0</v>
      </c>
      <c r="J20" s="192">
        <f t="shared" si="1"/>
        <v>0</v>
      </c>
      <c r="L20" s="6">
        <f>'申し込み用紙（男子）'!A50</f>
        <v>4</v>
      </c>
      <c r="M20" s="6">
        <f>'申し込み用紙（男子）'!D50</f>
        <v>0</v>
      </c>
      <c r="N20" s="6">
        <f>'申し込み用紙（男子）'!G50</f>
        <v>0</v>
      </c>
      <c r="O20" s="6">
        <f>'申し込み用紙（男子）'!J50</f>
        <v>0</v>
      </c>
      <c r="P20" s="6">
        <f>'申し込み用紙（男子）'!M50</f>
        <v>0</v>
      </c>
      <c r="Q20" s="6"/>
      <c r="R20" s="6">
        <f>'申し込み用紙（男子）'!S50</f>
        <v>0</v>
      </c>
      <c r="S20" s="6">
        <f>'申し込み用紙（男子）'!V50</f>
        <v>0</v>
      </c>
      <c r="T20" s="6">
        <f>'申し込み用紙（男子）'!Y50</f>
        <v>0</v>
      </c>
      <c r="U20" s="6">
        <f>'申し込み用紙（男子）'!AB50</f>
        <v>0</v>
      </c>
      <c r="V20" s="6"/>
    </row>
    <row r="21" spans="1:22" ht="15" customHeight="1">
      <c r="A21" s="192"/>
      <c r="B21" s="192"/>
      <c r="C21" s="192"/>
      <c r="D21" s="192"/>
      <c r="E21" s="192"/>
      <c r="F21" s="192"/>
      <c r="G21" s="191"/>
      <c r="H21" s="192"/>
      <c r="I21" s="192"/>
      <c r="J21" s="192"/>
    </row>
    <row r="22" spans="1:22" ht="15" customHeight="1">
      <c r="A22" s="192">
        <f>'申し込み用紙（男子）'!$S$27</f>
        <v>10</v>
      </c>
      <c r="B22" s="192">
        <f>'申し込み用紙（男子）'!$V$27</f>
        <v>0</v>
      </c>
      <c r="C22" s="192">
        <f>'申し込み用紙（男子）'!$Y$27</f>
        <v>0</v>
      </c>
      <c r="D22" s="192">
        <f>'申し込み用紙（男子）'!$AB$27</f>
        <v>0</v>
      </c>
      <c r="E22" s="192">
        <f>'申し込み用紙（男子）'!$AE$27</f>
        <v>0</v>
      </c>
      <c r="F22" s="192">
        <f>'申し込み用紙（男子）'!$AH$27</f>
        <v>0</v>
      </c>
      <c r="G22" s="191"/>
      <c r="H22" s="192">
        <f>'申し込み用紙（男子）'!$S$27</f>
        <v>10</v>
      </c>
      <c r="I22" s="192">
        <f>IF($G$22="",$B$22,$G$22)</f>
        <v>0</v>
      </c>
      <c r="J22" s="192">
        <f t="shared" ref="J22:J38" si="2">D22</f>
        <v>0</v>
      </c>
      <c r="L22" s="5" t="s">
        <v>46</v>
      </c>
      <c r="M22" s="5" t="s">
        <v>47</v>
      </c>
      <c r="N22" s="5" t="str">
        <f>O10</f>
        <v>ふりがな姓</v>
      </c>
      <c r="O22" s="5" t="s">
        <v>47</v>
      </c>
      <c r="P22" s="5" t="str">
        <f>T10</f>
        <v>ふりがな姓</v>
      </c>
    </row>
    <row r="23" spans="1:22" ht="15" customHeight="1">
      <c r="A23" s="192"/>
      <c r="B23" s="192"/>
      <c r="C23" s="192"/>
      <c r="D23" s="192"/>
      <c r="E23" s="192"/>
      <c r="F23" s="192"/>
      <c r="G23" s="191"/>
      <c r="H23" s="192"/>
      <c r="I23" s="192"/>
      <c r="J23" s="192"/>
      <c r="L23" s="5">
        <v>1</v>
      </c>
      <c r="M23" s="5">
        <f>IF(Q11="",M11,Q11)</f>
        <v>0</v>
      </c>
      <c r="N23" s="5">
        <f>O11</f>
        <v>0</v>
      </c>
      <c r="O23" s="5">
        <f>IF(V11="",R11,V11)</f>
        <v>0</v>
      </c>
      <c r="P23" s="5">
        <f>T11</f>
        <v>0</v>
      </c>
    </row>
    <row r="24" spans="1:22" ht="15" customHeight="1">
      <c r="A24" s="205">
        <f>'申し込み用紙（男子）'!$S$29</f>
        <v>11</v>
      </c>
      <c r="B24" s="192">
        <f>'申し込み用紙（男子）'!$V$29</f>
        <v>0</v>
      </c>
      <c r="C24" s="192">
        <f>'申し込み用紙（男子）'!$Y$29</f>
        <v>0</v>
      </c>
      <c r="D24" s="192">
        <f>'申し込み用紙（男子）'!$AB$29</f>
        <v>0</v>
      </c>
      <c r="E24" s="192">
        <f>'申し込み用紙（男子）'!$AE$29</f>
        <v>0</v>
      </c>
      <c r="F24" s="192">
        <f>'申し込み用紙（男子）'!$AH$29</f>
        <v>0</v>
      </c>
      <c r="G24" s="191"/>
      <c r="H24" s="192">
        <f>'申し込み用紙（男子）'!$S$29</f>
        <v>11</v>
      </c>
      <c r="I24" s="192">
        <f>IF($G$24="",$B$24,$G$24)</f>
        <v>0</v>
      </c>
      <c r="J24" s="192">
        <f t="shared" si="2"/>
        <v>0</v>
      </c>
      <c r="L24" s="5">
        <v>2</v>
      </c>
      <c r="M24" s="5">
        <f>IF(Q12="",M12,Q12)</f>
        <v>0</v>
      </c>
      <c r="N24" s="5">
        <f>O12</f>
        <v>0</v>
      </c>
      <c r="O24" s="5">
        <f>IF(V12="",R12,V12)</f>
        <v>0</v>
      </c>
      <c r="P24" s="5">
        <f>T12</f>
        <v>0</v>
      </c>
    </row>
    <row r="25" spans="1:22" ht="15" customHeight="1">
      <c r="A25" s="206"/>
      <c r="B25" s="192"/>
      <c r="C25" s="192"/>
      <c r="D25" s="192"/>
      <c r="E25" s="192"/>
      <c r="F25" s="192"/>
      <c r="G25" s="191"/>
      <c r="H25" s="192"/>
      <c r="I25" s="192"/>
      <c r="J25" s="192"/>
      <c r="L25" s="5">
        <v>3</v>
      </c>
      <c r="M25" s="5">
        <f>IF(Q13="",M13,Q13)</f>
        <v>0</v>
      </c>
      <c r="N25" s="5">
        <f>O13</f>
        <v>0</v>
      </c>
      <c r="O25" s="5">
        <f>IF(V13="",R13,V13)</f>
        <v>0</v>
      </c>
      <c r="P25" s="5">
        <f>T13</f>
        <v>0</v>
      </c>
    </row>
    <row r="26" spans="1:22" ht="15" customHeight="1">
      <c r="A26" s="205">
        <f>'申し込み用紙（男子）'!$S$31</f>
        <v>12</v>
      </c>
      <c r="B26" s="192">
        <f>'申し込み用紙（男子）'!$V$31</f>
        <v>0</v>
      </c>
      <c r="C26" s="192">
        <f>'申し込み用紙（男子）'!$Y$31</f>
        <v>0</v>
      </c>
      <c r="D26" s="192">
        <f>'申し込み用紙（男子）'!$AB$31</f>
        <v>0</v>
      </c>
      <c r="E26" s="192">
        <f>'申し込み用紙（男子）'!$AE$31</f>
        <v>0</v>
      </c>
      <c r="F26" s="192">
        <f>'申し込み用紙（男子）'!$AH$31</f>
        <v>0</v>
      </c>
      <c r="G26" s="191"/>
      <c r="H26" s="192">
        <f>'申し込み用紙（男子）'!$S$31</f>
        <v>12</v>
      </c>
      <c r="I26" s="192">
        <f>IF($G$26="",$B$26,$G$26)</f>
        <v>0</v>
      </c>
      <c r="J26" s="192">
        <f t="shared" si="2"/>
        <v>0</v>
      </c>
      <c r="L26" s="5">
        <v>4</v>
      </c>
      <c r="M26" s="5">
        <f t="shared" ref="M26" si="3">IF(Q20="",M20,Q20)</f>
        <v>0</v>
      </c>
      <c r="N26" s="5">
        <f t="shared" ref="N26" si="4">O20</f>
        <v>0</v>
      </c>
      <c r="O26" s="5">
        <f t="shared" ref="O26" si="5">IF(V20="",R20,V20)</f>
        <v>0</v>
      </c>
      <c r="P26" s="5">
        <f t="shared" ref="P26" si="6">T20</f>
        <v>0</v>
      </c>
    </row>
    <row r="27" spans="1:22" ht="15" customHeight="1">
      <c r="A27" s="206"/>
      <c r="B27" s="192"/>
      <c r="C27" s="192"/>
      <c r="D27" s="192"/>
      <c r="E27" s="192"/>
      <c r="F27" s="192"/>
      <c r="G27" s="191"/>
      <c r="H27" s="192"/>
      <c r="I27" s="192"/>
      <c r="J27" s="192"/>
    </row>
    <row r="28" spans="1:22" ht="15" customHeight="1">
      <c r="A28" s="205">
        <f>'申し込み用紙（男子）'!$S$33</f>
        <v>13</v>
      </c>
      <c r="B28" s="192">
        <f>'申し込み用紙（男子）'!$V$33</f>
        <v>0</v>
      </c>
      <c r="C28" s="192">
        <f>'申し込み用紙（男子）'!$Y$33</f>
        <v>0</v>
      </c>
      <c r="D28" s="192">
        <f>'申し込み用紙（男子）'!$AB$33</f>
        <v>0</v>
      </c>
      <c r="E28" s="192">
        <f>'申し込み用紙（男子）'!$AE$33</f>
        <v>0</v>
      </c>
      <c r="F28" s="192">
        <f>'申し込み用紙（男子）'!$AH$33</f>
        <v>0</v>
      </c>
      <c r="G28" s="191"/>
      <c r="H28" s="192">
        <f>'申し込み用紙（男子）'!$S$33</f>
        <v>13</v>
      </c>
      <c r="I28" s="192">
        <f>IF($G$28="",$B$28,$G$28)</f>
        <v>0</v>
      </c>
      <c r="J28" s="192">
        <f t="shared" si="2"/>
        <v>0</v>
      </c>
      <c r="L28" s="192" t="s">
        <v>42</v>
      </c>
      <c r="M28" s="192"/>
    </row>
    <row r="29" spans="1:22" ht="15" customHeight="1">
      <c r="A29" s="206"/>
      <c r="B29" s="192"/>
      <c r="C29" s="192"/>
      <c r="D29" s="192"/>
      <c r="E29" s="192"/>
      <c r="F29" s="192"/>
      <c r="G29" s="191"/>
      <c r="H29" s="192"/>
      <c r="I29" s="192"/>
      <c r="J29" s="192"/>
      <c r="L29" s="3">
        <v>1</v>
      </c>
      <c r="M29" s="3">
        <v>2</v>
      </c>
      <c r="N29" s="3">
        <v>3</v>
      </c>
      <c r="O29" s="3">
        <v>4</v>
      </c>
      <c r="Q29" s="3">
        <v>1</v>
      </c>
      <c r="R29" s="3">
        <v>2</v>
      </c>
      <c r="S29" s="3">
        <v>3</v>
      </c>
      <c r="T29" s="3">
        <v>4</v>
      </c>
    </row>
    <row r="30" spans="1:22" ht="15" customHeight="1">
      <c r="A30" s="205">
        <f>'申し込み用紙（男子）'!$S$35</f>
        <v>14</v>
      </c>
      <c r="B30" s="192">
        <f>'申し込み用紙（男子）'!$V$35</f>
        <v>0</v>
      </c>
      <c r="C30" s="192">
        <f>'申し込み用紙（男子）'!$Y$35</f>
        <v>0</v>
      </c>
      <c r="D30" s="192">
        <f>'申し込み用紙（男子）'!$AB$35</f>
        <v>0</v>
      </c>
      <c r="E30" s="192">
        <f>'申し込み用紙（男子）'!$AE$35</f>
        <v>0</v>
      </c>
      <c r="F30" s="192">
        <f>'申し込み用紙（男子）'!$AH$35</f>
        <v>0</v>
      </c>
      <c r="G30" s="191"/>
      <c r="H30" s="192">
        <f>'申し込み用紙（男子）'!$S$35</f>
        <v>14</v>
      </c>
      <c r="I30" s="192">
        <f>IF($G$30="",$B$30,$G$30)</f>
        <v>0</v>
      </c>
      <c r="J30" s="192">
        <f t="shared" si="2"/>
        <v>0</v>
      </c>
      <c r="L30" s="3" t="str">
        <f>$M$23&amp;"・"&amp;$O$23</f>
        <v>0・0</v>
      </c>
      <c r="M30" s="3" t="str">
        <f>$M$24&amp;"・"&amp;$O$24</f>
        <v>0・0</v>
      </c>
      <c r="N30" s="3" t="str">
        <f>$M$25&amp;"・"&amp;$O$25</f>
        <v>0・0</v>
      </c>
      <c r="O30" s="3" t="str">
        <f>$M$26&amp;"・"&amp;$O$26</f>
        <v>0・0</v>
      </c>
      <c r="Q30" s="3" t="str">
        <f>$M$23&amp;"("&amp;$N$23&amp;")"&amp;"・"&amp;$O$23&amp;"("&amp;$P$23&amp;")"</f>
        <v>0(0)・0(0)</v>
      </c>
      <c r="R30" s="3" t="str">
        <f>$M$24&amp;"("&amp;$N$24&amp;")"&amp;"・"&amp;$O$24&amp;"("&amp;$P$24&amp;")"</f>
        <v>0(0)・0(0)</v>
      </c>
      <c r="S30" s="3" t="str">
        <f>$M$25&amp;"("&amp;$N$25&amp;")"&amp;"・"&amp;$O$25&amp;"("&amp;$P$25&amp;")"</f>
        <v>0(0)・0(0)</v>
      </c>
      <c r="T30" s="3" t="str">
        <f>$M$26&amp;"("&amp;$N$26&amp;")"&amp;"・"&amp;$O$26&amp;"("&amp;$P$26&amp;")"</f>
        <v>0(0)・0(0)</v>
      </c>
    </row>
    <row r="31" spans="1:22" ht="15" customHeight="1">
      <c r="A31" s="206"/>
      <c r="B31" s="192"/>
      <c r="C31" s="192"/>
      <c r="D31" s="192"/>
      <c r="E31" s="192"/>
      <c r="F31" s="192"/>
      <c r="G31" s="191"/>
      <c r="H31" s="192"/>
      <c r="I31" s="192"/>
      <c r="J31" s="192"/>
    </row>
    <row r="32" spans="1:22" ht="15" customHeight="1">
      <c r="A32" s="205">
        <f>'申し込み用紙（男子）'!$S$37</f>
        <v>15</v>
      </c>
      <c r="B32" s="192">
        <f>'申し込み用紙（男子）'!$V$37</f>
        <v>0</v>
      </c>
      <c r="C32" s="205">
        <f>'申し込み用紙（男子）'!$Y$37</f>
        <v>0</v>
      </c>
      <c r="D32" s="205">
        <f>'申し込み用紙（男子）'!$AB$37</f>
        <v>0</v>
      </c>
      <c r="E32" s="205">
        <f>'申し込み用紙（男子）'!$AE$37</f>
        <v>0</v>
      </c>
      <c r="F32" s="205">
        <f>'申し込み用紙（男子）'!$AH$37</f>
        <v>0</v>
      </c>
      <c r="G32" s="191"/>
      <c r="H32" s="192">
        <f>'申し込み用紙（男子）'!$S$37</f>
        <v>15</v>
      </c>
      <c r="I32" s="192">
        <f>IF($G$32="",$B$32,$G$32)</f>
        <v>0</v>
      </c>
      <c r="J32" s="192">
        <f t="shared" si="2"/>
        <v>0</v>
      </c>
    </row>
    <row r="33" spans="1:10" ht="15" customHeight="1">
      <c r="A33" s="206"/>
      <c r="B33" s="192"/>
      <c r="C33" s="206"/>
      <c r="D33" s="206"/>
      <c r="E33" s="206"/>
      <c r="F33" s="206"/>
      <c r="G33" s="191"/>
      <c r="H33" s="192"/>
      <c r="I33" s="192"/>
      <c r="J33" s="192"/>
    </row>
    <row r="34" spans="1:10" ht="15" customHeight="1">
      <c r="A34" s="205">
        <f>'申し込み用紙（男子）'!$S$39</f>
        <v>16</v>
      </c>
      <c r="B34" s="192">
        <f>'申し込み用紙（男子）'!$V$39</f>
        <v>0</v>
      </c>
      <c r="C34" s="192">
        <f>'申し込み用紙（男子）'!$Y$39</f>
        <v>0</v>
      </c>
      <c r="D34" s="192">
        <f>'申し込み用紙（男子）'!$AB$39</f>
        <v>0</v>
      </c>
      <c r="E34" s="192">
        <f>'申し込み用紙（男子）'!$AE$39</f>
        <v>0</v>
      </c>
      <c r="F34" s="192">
        <f>'申し込み用紙（男子）'!$AH$39</f>
        <v>0</v>
      </c>
      <c r="G34" s="191"/>
      <c r="H34" s="192">
        <f>'申し込み用紙（男子）'!$S$39</f>
        <v>16</v>
      </c>
      <c r="I34" s="192">
        <f>IF($G$34="",$B$34,$G$34)</f>
        <v>0</v>
      </c>
      <c r="J34" s="192">
        <f t="shared" si="2"/>
        <v>0</v>
      </c>
    </row>
    <row r="35" spans="1:10" ht="15" customHeight="1">
      <c r="A35" s="206"/>
      <c r="B35" s="192"/>
      <c r="C35" s="192"/>
      <c r="D35" s="192"/>
      <c r="E35" s="192"/>
      <c r="F35" s="192"/>
      <c r="G35" s="191"/>
      <c r="H35" s="192"/>
      <c r="I35" s="192"/>
      <c r="J35" s="192"/>
    </row>
    <row r="36" spans="1:10" ht="15" customHeight="1">
      <c r="A36" s="205">
        <f>'申し込み用紙（男子）'!$S$41</f>
        <v>17</v>
      </c>
      <c r="B36" s="192">
        <f>'申し込み用紙（男子）'!$V$41</f>
        <v>0</v>
      </c>
      <c r="C36" s="192">
        <f>'申し込み用紙（男子）'!$Y$41</f>
        <v>0</v>
      </c>
      <c r="D36" s="192">
        <f>'申し込み用紙（男子）'!$AB$41</f>
        <v>0</v>
      </c>
      <c r="E36" s="192">
        <f>'申し込み用紙（男子）'!$AE$41</f>
        <v>0</v>
      </c>
      <c r="F36" s="192">
        <f>'申し込み用紙（男子）'!$AH$41</f>
        <v>0</v>
      </c>
      <c r="G36" s="191"/>
      <c r="H36" s="192">
        <f>'申し込み用紙（男子）'!$S$41</f>
        <v>17</v>
      </c>
      <c r="I36" s="192">
        <f>IF($G$36="",$B$36,$G$36)</f>
        <v>0</v>
      </c>
      <c r="J36" s="192">
        <f t="shared" si="2"/>
        <v>0</v>
      </c>
    </row>
    <row r="37" spans="1:10" ht="15" customHeight="1">
      <c r="A37" s="206"/>
      <c r="B37" s="192"/>
      <c r="C37" s="192"/>
      <c r="D37" s="192"/>
      <c r="E37" s="192"/>
      <c r="F37" s="192"/>
      <c r="G37" s="191"/>
      <c r="H37" s="192"/>
      <c r="I37" s="192"/>
      <c r="J37" s="192"/>
    </row>
    <row r="38" spans="1:10" ht="15" customHeight="1">
      <c r="A38" s="205">
        <f>'申し込み用紙（男子）'!$S$43</f>
        <v>18</v>
      </c>
      <c r="B38" s="192">
        <f>'申し込み用紙（男子）'!$V$43</f>
        <v>0</v>
      </c>
      <c r="C38" s="192">
        <f>'申し込み用紙（男子）'!$Y$43</f>
        <v>0</v>
      </c>
      <c r="D38" s="192">
        <f>'申し込み用紙（男子）'!$AB$43</f>
        <v>0</v>
      </c>
      <c r="E38" s="192">
        <f>'申し込み用紙（男子）'!$AE$43</f>
        <v>0</v>
      </c>
      <c r="F38" s="192">
        <f>'申し込み用紙（男子）'!$AH$43</f>
        <v>0</v>
      </c>
      <c r="G38" s="191"/>
      <c r="H38" s="192">
        <f>'申し込み用紙（男子）'!$S$43</f>
        <v>18</v>
      </c>
      <c r="I38" s="192">
        <f>IF($G$38="",$B$38,$G$38)</f>
        <v>0</v>
      </c>
      <c r="J38" s="192">
        <f t="shared" si="2"/>
        <v>0</v>
      </c>
    </row>
    <row r="39" spans="1:10" ht="15" customHeight="1">
      <c r="A39" s="206"/>
      <c r="B39" s="192"/>
      <c r="C39" s="192"/>
      <c r="D39" s="192"/>
      <c r="E39" s="192"/>
      <c r="F39" s="192"/>
      <c r="G39" s="191"/>
      <c r="H39" s="192"/>
      <c r="I39" s="192"/>
      <c r="J39" s="192"/>
    </row>
    <row r="40" spans="1:10" ht="15" customHeight="1">
      <c r="A40" s="4"/>
    </row>
    <row r="41" spans="1:10" ht="15" customHeight="1">
      <c r="A41" s="4"/>
    </row>
    <row r="42" spans="1:10" ht="15" customHeight="1"/>
    <row r="43" spans="1:10" ht="15" customHeight="1"/>
    <row r="44" spans="1:10" ht="15" customHeight="1"/>
    <row r="45" spans="1:10" ht="15" customHeight="1"/>
    <row r="46" spans="1:10" ht="15" customHeight="1"/>
    <row r="47" spans="1:10" ht="15" customHeight="1"/>
    <row r="48" spans="1:1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189">
    <mergeCell ref="J14:J15"/>
    <mergeCell ref="J16:J17"/>
    <mergeCell ref="J18:J19"/>
    <mergeCell ref="H14:H15"/>
    <mergeCell ref="H16:H17"/>
    <mergeCell ref="H18:H19"/>
    <mergeCell ref="I14:I15"/>
    <mergeCell ref="I16:I17"/>
    <mergeCell ref="I18:I19"/>
    <mergeCell ref="G14:G15"/>
    <mergeCell ref="G16:G17"/>
    <mergeCell ref="G18:G19"/>
    <mergeCell ref="G32:G33"/>
    <mergeCell ref="G34:G35"/>
    <mergeCell ref="G36:G37"/>
    <mergeCell ref="A14:A15"/>
    <mergeCell ref="A16:A17"/>
    <mergeCell ref="A18:A19"/>
    <mergeCell ref="B14:B15"/>
    <mergeCell ref="B16:B17"/>
    <mergeCell ref="B18:B19"/>
    <mergeCell ref="C14:C15"/>
    <mergeCell ref="C16:C17"/>
    <mergeCell ref="C18:C19"/>
    <mergeCell ref="D14:D15"/>
    <mergeCell ref="D16:D17"/>
    <mergeCell ref="D18:D19"/>
    <mergeCell ref="E14:E15"/>
    <mergeCell ref="E16:E17"/>
    <mergeCell ref="E18:E19"/>
    <mergeCell ref="F14:F15"/>
    <mergeCell ref="F16:F17"/>
    <mergeCell ref="F18:F19"/>
    <mergeCell ref="I32:I33"/>
    <mergeCell ref="I34:I35"/>
    <mergeCell ref="I36:I37"/>
    <mergeCell ref="J32:J33"/>
    <mergeCell ref="J34:J35"/>
    <mergeCell ref="J36:J37"/>
    <mergeCell ref="H32:H33"/>
    <mergeCell ref="H34:H35"/>
    <mergeCell ref="H36:H37"/>
    <mergeCell ref="D36:D37"/>
    <mergeCell ref="E32:E33"/>
    <mergeCell ref="E34:E35"/>
    <mergeCell ref="E36:E37"/>
    <mergeCell ref="F32:F33"/>
    <mergeCell ref="F34:F35"/>
    <mergeCell ref="F36:F37"/>
    <mergeCell ref="B32:B33"/>
    <mergeCell ref="B34:B35"/>
    <mergeCell ref="B36:B37"/>
    <mergeCell ref="C32:C33"/>
    <mergeCell ref="C34:C35"/>
    <mergeCell ref="C36:C37"/>
    <mergeCell ref="A38:A39"/>
    <mergeCell ref="B38:B39"/>
    <mergeCell ref="C38:C39"/>
    <mergeCell ref="D38:D39"/>
    <mergeCell ref="E38:E39"/>
    <mergeCell ref="G28:G29"/>
    <mergeCell ref="H28:H29"/>
    <mergeCell ref="I28:I29"/>
    <mergeCell ref="J28:J29"/>
    <mergeCell ref="F38:F39"/>
    <mergeCell ref="G38:G39"/>
    <mergeCell ref="H38:H39"/>
    <mergeCell ref="I38:I39"/>
    <mergeCell ref="J38:J39"/>
    <mergeCell ref="F30:F31"/>
    <mergeCell ref="G30:G31"/>
    <mergeCell ref="H30:H31"/>
    <mergeCell ref="I30:I31"/>
    <mergeCell ref="J30:J31"/>
    <mergeCell ref="A32:A33"/>
    <mergeCell ref="A34:A35"/>
    <mergeCell ref="A36:A37"/>
    <mergeCell ref="D32:D33"/>
    <mergeCell ref="D34:D35"/>
    <mergeCell ref="J24:J25"/>
    <mergeCell ref="A26:A27"/>
    <mergeCell ref="B26:B27"/>
    <mergeCell ref="C26:C27"/>
    <mergeCell ref="D26:D27"/>
    <mergeCell ref="E26:E27"/>
    <mergeCell ref="F26:F27"/>
    <mergeCell ref="L28:M28"/>
    <mergeCell ref="A30:A31"/>
    <mergeCell ref="B30:B31"/>
    <mergeCell ref="C30:C31"/>
    <mergeCell ref="D30:D31"/>
    <mergeCell ref="E30:E31"/>
    <mergeCell ref="G26:G27"/>
    <mergeCell ref="H26:H27"/>
    <mergeCell ref="I26:I27"/>
    <mergeCell ref="J26:J27"/>
    <mergeCell ref="A28:A29"/>
    <mergeCell ref="B28:B29"/>
    <mergeCell ref="C28:C29"/>
    <mergeCell ref="D28:D29"/>
    <mergeCell ref="E28:E29"/>
    <mergeCell ref="F28:F29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0:J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G10:G11"/>
    <mergeCell ref="H10:H11"/>
    <mergeCell ref="I10:I11"/>
    <mergeCell ref="J10:J11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I12:I13"/>
    <mergeCell ref="J12:J13"/>
    <mergeCell ref="F8:F9"/>
    <mergeCell ref="G8:G9"/>
    <mergeCell ref="H8:H9"/>
    <mergeCell ref="I8:I9"/>
    <mergeCell ref="J8:J9"/>
    <mergeCell ref="L9:V9"/>
    <mergeCell ref="G6:G7"/>
    <mergeCell ref="H6:H7"/>
    <mergeCell ref="I6:I7"/>
    <mergeCell ref="J6:J7"/>
    <mergeCell ref="L6:M6"/>
    <mergeCell ref="F6:F7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G4:G5"/>
    <mergeCell ref="H4:H5"/>
    <mergeCell ref="I4:I5"/>
    <mergeCell ref="J4:J5"/>
    <mergeCell ref="L4:M4"/>
    <mergeCell ref="L5:M5"/>
    <mergeCell ref="A1:G1"/>
    <mergeCell ref="A2:G2"/>
    <mergeCell ref="H2:J2"/>
    <mergeCell ref="L2:N2"/>
    <mergeCell ref="A4:A5"/>
    <mergeCell ref="B4:B5"/>
    <mergeCell ref="C4:C5"/>
    <mergeCell ref="D4:D5"/>
    <mergeCell ref="E4:E5"/>
    <mergeCell ref="F4:F5"/>
  </mergeCells>
  <phoneticPr fontId="3"/>
  <conditionalFormatting sqref="I4:I39">
    <cfRule type="duplicateValues" dxfId="15" priority="7"/>
  </conditionalFormatting>
  <conditionalFormatting sqref="L4:M4">
    <cfRule type="duplicateValues" dxfId="14" priority="5"/>
  </conditionalFormatting>
  <conditionalFormatting sqref="L6:M6">
    <cfRule type="duplicateValues" dxfId="13" priority="1"/>
  </conditionalFormatting>
  <conditionalFormatting sqref="L28:M28">
    <cfRule type="duplicateValues" dxfId="12" priority="3"/>
  </conditionalFormatting>
  <conditionalFormatting sqref="M11:M20 R11:R20">
    <cfRule type="duplicateValues" dxfId="11" priority="4"/>
  </conditionalFormatting>
  <conditionalFormatting sqref="N4:AE4">
    <cfRule type="duplicateValues" dxfId="10" priority="8"/>
  </conditionalFormatting>
  <conditionalFormatting sqref="B4:B39">
    <cfRule type="duplicateValues" dxfId="9" priority="9"/>
  </conditionalFormatting>
  <conditionalFormatting sqref="N6:AE6">
    <cfRule type="duplicateValues" dxfId="0" priority="12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7848-DBB8-124F-9172-768689FA1349}">
  <dimension ref="A1:AE79"/>
  <sheetViews>
    <sheetView zoomScale="94" zoomScaleNormal="70" workbookViewId="0">
      <selection activeCell="K1" sqref="K1"/>
    </sheetView>
  </sheetViews>
  <sheetFormatPr baseColWidth="10" defaultColWidth="9" defaultRowHeight="18"/>
  <cols>
    <col min="1" max="1" width="7" style="3" customWidth="1"/>
    <col min="2" max="6" width="7" style="4" customWidth="1"/>
    <col min="7" max="7" width="24.83203125" style="4" customWidth="1"/>
    <col min="8" max="8" width="9" style="4"/>
    <col min="9" max="9" width="9" style="4" customWidth="1"/>
    <col min="10" max="16384" width="9" style="4"/>
  </cols>
  <sheetData>
    <row r="1" spans="1:31" ht="33.75" customHeight="1">
      <c r="A1" s="191" t="str">
        <f>'申し込み用紙（女子）'!$D$3</f>
        <v>第31回高松市ニューフェイス卓球大会(中学１、２年生・小学生の部）</v>
      </c>
      <c r="B1" s="191"/>
      <c r="C1" s="191"/>
      <c r="D1" s="191"/>
      <c r="E1" s="191"/>
      <c r="F1" s="191"/>
      <c r="G1" s="191"/>
      <c r="H1" s="4" t="s">
        <v>5</v>
      </c>
      <c r="I1" s="4">
        <f>'申し込み用紙（女子）'!AD5</f>
        <v>0</v>
      </c>
      <c r="J1" s="4" t="s">
        <v>6</v>
      </c>
      <c r="K1" s="4">
        <f>'申し込み用紙（女子）'!AH3</f>
        <v>8</v>
      </c>
    </row>
    <row r="2" spans="1:31" ht="33.75" customHeight="1">
      <c r="A2" s="191">
        <f>'申し込み用紙（女子）'!$G$5</f>
        <v>0</v>
      </c>
      <c r="B2" s="191"/>
      <c r="C2" s="191"/>
      <c r="D2" s="191"/>
      <c r="E2" s="191"/>
      <c r="F2" s="191"/>
      <c r="G2" s="191"/>
      <c r="H2" s="196" t="s">
        <v>41</v>
      </c>
      <c r="I2" s="196"/>
      <c r="J2" s="196"/>
      <c r="L2" s="191" t="s">
        <v>43</v>
      </c>
      <c r="M2" s="191"/>
      <c r="N2" s="191"/>
    </row>
    <row r="3" spans="1:31">
      <c r="A3" s="5" t="str">
        <f>'申し込み用紙（女子）'!A26</f>
        <v>NO.</v>
      </c>
      <c r="B3" s="5" t="str">
        <f>'申し込み用紙（女子）'!$D$26</f>
        <v>姓</v>
      </c>
      <c r="C3" s="5" t="str">
        <f>'申し込み用紙（女子）'!$G$26</f>
        <v>名</v>
      </c>
      <c r="D3" s="5" t="str">
        <f>'申し込み用紙（女子）'!$J$26</f>
        <v>ふりがな姓</v>
      </c>
      <c r="E3" s="5" t="str">
        <f>'申し込み用紙（女子）'!$M$26</f>
        <v>ふりがな名</v>
      </c>
      <c r="F3" s="5" t="str">
        <f>'申し込み用紙（女子）'!$P$26</f>
        <v>学年</v>
      </c>
      <c r="G3" s="4" t="s">
        <v>40</v>
      </c>
      <c r="H3" s="5" t="str">
        <f t="shared" ref="H3:I3" si="0">A3</f>
        <v>NO.</v>
      </c>
      <c r="I3" s="5" t="str">
        <f t="shared" si="0"/>
        <v>姓</v>
      </c>
      <c r="J3" s="5" t="str">
        <f t="shared" ref="J3:J20" si="1">D3</f>
        <v>ふりがな姓</v>
      </c>
      <c r="N3" s="5">
        <v>1</v>
      </c>
      <c r="O3" s="5">
        <v>2</v>
      </c>
      <c r="P3" s="5">
        <v>3</v>
      </c>
      <c r="Q3" s="5">
        <v>4</v>
      </c>
      <c r="R3" s="5">
        <v>5</v>
      </c>
      <c r="S3" s="5">
        <v>6</v>
      </c>
      <c r="T3" s="5">
        <v>7</v>
      </c>
      <c r="U3" s="5">
        <v>8</v>
      </c>
      <c r="V3" s="5">
        <v>9</v>
      </c>
      <c r="W3" s="5">
        <v>10</v>
      </c>
      <c r="X3" s="5">
        <v>11</v>
      </c>
      <c r="Y3" s="5">
        <v>12</v>
      </c>
      <c r="Z3" s="5">
        <v>13</v>
      </c>
      <c r="AA3" s="5">
        <v>14</v>
      </c>
      <c r="AB3" s="5">
        <v>15</v>
      </c>
      <c r="AC3" s="5">
        <v>16</v>
      </c>
      <c r="AD3" s="5">
        <v>17</v>
      </c>
      <c r="AE3" s="5">
        <v>18</v>
      </c>
    </row>
    <row r="4" spans="1:31" ht="15" customHeight="1">
      <c r="A4" s="192">
        <f>'申し込み用紙（女子）'!$A$27</f>
        <v>1</v>
      </c>
      <c r="B4" s="192">
        <f>'申し込み用紙（女子）'!$D$27</f>
        <v>0</v>
      </c>
      <c r="C4" s="192">
        <f>'申し込み用紙（女子）'!$G$27</f>
        <v>0</v>
      </c>
      <c r="D4" s="192">
        <f>'申し込み用紙（女子）'!$J$27</f>
        <v>0</v>
      </c>
      <c r="E4" s="192">
        <f>'申し込み用紙（女子）'!$M$27</f>
        <v>0</v>
      </c>
      <c r="F4" s="192">
        <f>'申し込み用紙（女子）'!$P$27</f>
        <v>0</v>
      </c>
      <c r="G4" s="191"/>
      <c r="H4" s="192">
        <f>'申し込み用紙（女子）'!$A$27</f>
        <v>1</v>
      </c>
      <c r="I4" s="192">
        <f>IF($G$4="",$B$4,$G$4)</f>
        <v>0</v>
      </c>
      <c r="J4" s="192">
        <f t="shared" si="1"/>
        <v>0</v>
      </c>
      <c r="L4" s="192" t="str">
        <f>IF(L2="",#REF!,L2)</f>
        <v>自動作成トーナメント貼り付け用</v>
      </c>
      <c r="M4" s="193"/>
      <c r="N4" s="5">
        <f>IF($G$4="",$B$4,$G$4)</f>
        <v>0</v>
      </c>
      <c r="O4" s="5">
        <f>IF($G$6="",$B$6,$G$6)</f>
        <v>0</v>
      </c>
      <c r="P4" s="5">
        <f>IF($G$8="",$B$8,$G$8)</f>
        <v>0</v>
      </c>
      <c r="Q4" s="5">
        <f>IF($G$10="",$B$10,$G$10)</f>
        <v>0</v>
      </c>
      <c r="R4" s="5">
        <f>IF($G$12="",$B$12,$G$12)</f>
        <v>0</v>
      </c>
      <c r="S4" s="5">
        <f>IF($G$14="",$B$14,$G$14)</f>
        <v>0</v>
      </c>
      <c r="T4" s="5">
        <f>IF($G$16="",$B$16,$G$16)</f>
        <v>0</v>
      </c>
      <c r="U4" s="5">
        <f>IF($G$18="",$B$18,$G$18)</f>
        <v>0</v>
      </c>
      <c r="V4" s="5">
        <f>IF($G$20="",$B$20,$G$20)</f>
        <v>0</v>
      </c>
      <c r="W4" s="5">
        <f>IF($G$22="",$B$22,$G$22)</f>
        <v>0</v>
      </c>
      <c r="X4" s="5">
        <f>IF($G$24="",$B$24,$G$24)</f>
        <v>0</v>
      </c>
      <c r="Y4" s="5">
        <f>IF($G$26="",$B$26,$G$26)</f>
        <v>0</v>
      </c>
      <c r="Z4" s="5">
        <f>IF($G$28="",$B$28,$G$28)</f>
        <v>0</v>
      </c>
      <c r="AA4" s="5">
        <f>IF($G$30="",$B$30,$G$30)</f>
        <v>0</v>
      </c>
      <c r="AB4" s="5">
        <f>IF($G$32="",$B$32,$G$32)</f>
        <v>0</v>
      </c>
      <c r="AC4" s="5">
        <f>IF($G$34="",$B$34,$G$34)</f>
        <v>0</v>
      </c>
      <c r="AD4" s="5">
        <f>IF($G$36="",$B$36,$G$36)</f>
        <v>0</v>
      </c>
      <c r="AE4" s="5">
        <f t="shared" ref="Z4:AE4" si="2">IF($G$38="",$B$38,$G$38)</f>
        <v>0</v>
      </c>
    </row>
    <row r="5" spans="1:31" ht="15" customHeight="1">
      <c r="A5" s="192"/>
      <c r="B5" s="192"/>
      <c r="C5" s="192"/>
      <c r="D5" s="192"/>
      <c r="E5" s="192"/>
      <c r="F5" s="192"/>
      <c r="G5" s="191"/>
      <c r="H5" s="192"/>
      <c r="I5" s="192"/>
      <c r="J5" s="192"/>
      <c r="L5" s="194" t="s">
        <v>58</v>
      </c>
      <c r="M5" s="195"/>
      <c r="N5" s="5">
        <v>1</v>
      </c>
      <c r="O5" s="5">
        <v>2</v>
      </c>
      <c r="P5" s="5">
        <v>3</v>
      </c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  <c r="X5" s="5">
        <v>11</v>
      </c>
      <c r="Y5" s="5">
        <v>12</v>
      </c>
      <c r="Z5" s="5">
        <v>13</v>
      </c>
      <c r="AA5" s="5">
        <v>14</v>
      </c>
      <c r="AB5" s="5">
        <v>15</v>
      </c>
      <c r="AC5" s="5">
        <v>16</v>
      </c>
      <c r="AD5" s="5">
        <v>17</v>
      </c>
      <c r="AE5" s="5">
        <v>18</v>
      </c>
    </row>
    <row r="6" spans="1:31" ht="15" customHeight="1">
      <c r="A6" s="192">
        <f>'申し込み用紙（女子）'!$A$29</f>
        <v>2</v>
      </c>
      <c r="B6" s="192">
        <f>'申し込み用紙（女子）'!$D$29</f>
        <v>0</v>
      </c>
      <c r="C6" s="192">
        <f>'申し込み用紙（女子）'!$G$29</f>
        <v>0</v>
      </c>
      <c r="D6" s="192">
        <f>'申し込み用紙（女子）'!$J$29</f>
        <v>0</v>
      </c>
      <c r="E6" s="192">
        <f>'申し込み用紙（女子）'!$M$29</f>
        <v>0</v>
      </c>
      <c r="F6" s="192">
        <f>'申し込み用紙（女子）'!$P$29</f>
        <v>0</v>
      </c>
      <c r="G6" s="191"/>
      <c r="H6" s="192">
        <f>'申し込み用紙（女子）'!$A$29</f>
        <v>2</v>
      </c>
      <c r="I6" s="192">
        <f>IF($G$6="",$B$6,$G$6)</f>
        <v>0</v>
      </c>
      <c r="J6" s="192">
        <f t="shared" si="1"/>
        <v>0</v>
      </c>
      <c r="L6" s="192" t="str">
        <f>IF(L4="",#REF!,L4)</f>
        <v>自動作成トーナメント貼り付け用</v>
      </c>
      <c r="M6" s="193"/>
      <c r="N6" s="5" t="str">
        <f>IF($G$4="",$B$4&amp;"("&amp;$D$4&amp;")",$G$4&amp;"("&amp;$D$4&amp;")")</f>
        <v>0(0)</v>
      </c>
      <c r="O6" s="5" t="str">
        <f>IF($G$6="",$B$6&amp;"("&amp;$D$6&amp;")",$G$6&amp;"("&amp;$D$6&amp;")")</f>
        <v>0(0)</v>
      </c>
      <c r="P6" s="5" t="str">
        <f>IF($G$8="",$B$8&amp;"("&amp;$D$8&amp;")",$G$8&amp;"("&amp;$D$8&amp;")")</f>
        <v>0(0)</v>
      </c>
      <c r="Q6" s="5" t="str">
        <f>IF($G$10="",$B$10&amp;"("&amp;$D$10&amp;")",$G$10&amp;"("&amp;$D$10&amp;")")</f>
        <v>0(0)</v>
      </c>
      <c r="R6" s="5" t="str">
        <f>IF($G$12="",$B$12&amp;"("&amp;$D$12&amp;")",$G$12&amp;"("&amp;$D$12&amp;")")</f>
        <v>0(0)</v>
      </c>
      <c r="S6" s="5" t="str">
        <f>IF($G$14="",$B$14&amp;"("&amp;$D$14&amp;")",$G$14&amp;"("&amp;$D$14&amp;")")</f>
        <v>0(0)</v>
      </c>
      <c r="T6" s="5" t="str">
        <f>IF($G$16="",$B$16&amp;"("&amp;$D$16&amp;")",$G$16&amp;"("&amp;$D$16&amp;")")</f>
        <v>0(0)</v>
      </c>
      <c r="U6" s="5" t="str">
        <f>IF($G$18="",$B$18&amp;"("&amp;$D$18&amp;")",$G$18&amp;"("&amp;$D$18&amp;")")</f>
        <v>0(0)</v>
      </c>
      <c r="V6" s="5" t="str">
        <f>IF($G$20="",$B$20&amp;"("&amp;$D$20&amp;")",$G$20&amp;"("&amp;$D$20&amp;")")</f>
        <v>0(0)</v>
      </c>
      <c r="W6" s="5" t="str">
        <f>IF($G$22="",$B$22&amp;"("&amp;$D$22&amp;")",$G$22&amp;"("&amp;$D$22&amp;")")</f>
        <v>0(0)</v>
      </c>
      <c r="X6" s="5" t="str">
        <f>IF($G$24="",$B$24&amp;"("&amp;$D$24&amp;")",$G$24&amp;"("&amp;$D$24&amp;")")</f>
        <v>0(0)</v>
      </c>
      <c r="Y6" s="5" t="str">
        <f>IF($G$26="",$B$26&amp;"("&amp;$D$26&amp;")",$G$26&amp;"("&amp;$D$26&amp;")")</f>
        <v>0(0)</v>
      </c>
      <c r="Z6" s="5" t="str">
        <f>IF($G$28="",$B$28&amp;"("&amp;$D$28&amp;")",$G$28&amp;"("&amp;$D$28&amp;")")</f>
        <v>0(0)</v>
      </c>
      <c r="AA6" s="5" t="str">
        <f>IF($G$30="",$B$30&amp;"("&amp;$D$30&amp;")",$G$30&amp;"("&amp;$D$30&amp;")")</f>
        <v>0(0)</v>
      </c>
      <c r="AB6" s="5" t="str">
        <f>IF($G$32="",$B$32&amp;"("&amp;$D$32&amp;")",$G$32&amp;"("&amp;$D$32&amp;")")</f>
        <v>0(0)</v>
      </c>
      <c r="AC6" s="5" t="str">
        <f>IF($G$34="",$B$34&amp;"("&amp;$D$34&amp;")",$G$34&amp;"("&amp;$D$34&amp;")")</f>
        <v>0(0)</v>
      </c>
      <c r="AD6" s="5" t="str">
        <f>IF($G$36="",$B$36&amp;"("&amp;$D$36&amp;")",$G$36&amp;"("&amp;$D$36&amp;")")</f>
        <v>0(0)</v>
      </c>
      <c r="AE6" s="5" t="str">
        <f>IF($G$38="",$B$38&amp;"("&amp;$D$38&amp;")",$G$38&amp;"("&amp;$D$38&amp;")")</f>
        <v>0(0)</v>
      </c>
    </row>
    <row r="7" spans="1:31" ht="15" customHeight="1">
      <c r="A7" s="192"/>
      <c r="B7" s="192"/>
      <c r="C7" s="192"/>
      <c r="D7" s="192"/>
      <c r="E7" s="192"/>
      <c r="F7" s="192"/>
      <c r="G7" s="191"/>
      <c r="H7" s="192"/>
      <c r="I7" s="192"/>
      <c r="J7" s="192"/>
    </row>
    <row r="8" spans="1:31" ht="15" customHeight="1">
      <c r="A8" s="192">
        <f>'申し込み用紙（女子）'!$A$31</f>
        <v>3</v>
      </c>
      <c r="B8" s="192">
        <f>'申し込み用紙（女子）'!$D$31</f>
        <v>0</v>
      </c>
      <c r="C8" s="192">
        <f>'申し込み用紙（女子）'!$G$31</f>
        <v>0</v>
      </c>
      <c r="D8" s="192">
        <f>'申し込み用紙（女子）'!$J$31</f>
        <v>0</v>
      </c>
      <c r="E8" s="192">
        <f>'申し込み用紙（女子）'!$M$31</f>
        <v>0</v>
      </c>
      <c r="F8" s="192">
        <f>'申し込み用紙（女子）'!$P$31</f>
        <v>0</v>
      </c>
      <c r="G8" s="191"/>
      <c r="H8" s="192">
        <f>'申し込み用紙（女子）'!$A$31</f>
        <v>3</v>
      </c>
      <c r="I8" s="192">
        <f>IF($G$8="",$B$8,$G$8)</f>
        <v>0</v>
      </c>
      <c r="J8" s="192">
        <f t="shared" si="1"/>
        <v>0</v>
      </c>
      <c r="L8" s="4" t="s">
        <v>21</v>
      </c>
    </row>
    <row r="9" spans="1:31" ht="15" customHeight="1">
      <c r="A9" s="192"/>
      <c r="B9" s="192"/>
      <c r="C9" s="192"/>
      <c r="D9" s="192"/>
      <c r="E9" s="192"/>
      <c r="F9" s="192"/>
      <c r="G9" s="191"/>
      <c r="H9" s="192"/>
      <c r="I9" s="192"/>
      <c r="J9" s="192"/>
      <c r="L9" s="191" t="s">
        <v>44</v>
      </c>
      <c r="M9" s="191"/>
      <c r="N9" s="191"/>
      <c r="O9" s="191"/>
      <c r="P9" s="191"/>
      <c r="Q9" s="191"/>
      <c r="R9" s="191"/>
      <c r="S9" s="191"/>
      <c r="T9" s="191"/>
      <c r="U9" s="191"/>
      <c r="V9" s="191"/>
    </row>
    <row r="10" spans="1:31" ht="15" customHeight="1">
      <c r="A10" s="192">
        <f>'申し込み用紙（女子）'!$A$33</f>
        <v>4</v>
      </c>
      <c r="B10" s="192">
        <f>'申し込み用紙（女子）'!$D$33</f>
        <v>0</v>
      </c>
      <c r="C10" s="192">
        <f>'申し込み用紙（女子）'!$G$33</f>
        <v>0</v>
      </c>
      <c r="D10" s="192">
        <f>'申し込み用紙（女子）'!$J$33</f>
        <v>0</v>
      </c>
      <c r="E10" s="192">
        <f>'申し込み用紙（女子）'!$M$33</f>
        <v>0</v>
      </c>
      <c r="F10" s="192">
        <f>'申し込み用紙（女子）'!$P$33</f>
        <v>0</v>
      </c>
      <c r="G10" s="191"/>
      <c r="H10" s="192">
        <f>'申し込み用紙（女子）'!$A$33</f>
        <v>4</v>
      </c>
      <c r="I10" s="192">
        <f>IF($G$10="",$B$10,$G$10)</f>
        <v>0</v>
      </c>
      <c r="J10" s="192">
        <f t="shared" si="1"/>
        <v>0</v>
      </c>
      <c r="L10" s="6" t="str">
        <f>'申し込み用紙（女子）'!A46</f>
        <v>NO.</v>
      </c>
      <c r="M10" s="6" t="str">
        <f>'申し込み用紙（女子）'!D46</f>
        <v>姓</v>
      </c>
      <c r="N10" s="6" t="str">
        <f>'申し込み用紙（女子）'!G46</f>
        <v>名</v>
      </c>
      <c r="O10" s="6" t="str">
        <f>'申し込み用紙（女子）'!J46</f>
        <v>ふりがな姓</v>
      </c>
      <c r="P10" s="6" t="str">
        <f>'申し込み用紙（女子）'!M46</f>
        <v>ふりがな名</v>
      </c>
      <c r="Q10" s="6" t="s">
        <v>45</v>
      </c>
      <c r="R10" s="6" t="str">
        <f>'申し込み用紙（女子）'!S46</f>
        <v>姓</v>
      </c>
      <c r="S10" s="6" t="str">
        <f>'申し込み用紙（女子）'!V46</f>
        <v>名</v>
      </c>
      <c r="T10" s="6" t="str">
        <f>'申し込み用紙（女子）'!Y46</f>
        <v>ふりがな姓</v>
      </c>
      <c r="U10" s="6" t="str">
        <f>'申し込み用紙（女子）'!AB46</f>
        <v>ふりがな名</v>
      </c>
      <c r="V10" s="6" t="s">
        <v>45</v>
      </c>
    </row>
    <row r="11" spans="1:31" ht="15" customHeight="1">
      <c r="A11" s="192"/>
      <c r="B11" s="192"/>
      <c r="C11" s="192"/>
      <c r="D11" s="192"/>
      <c r="E11" s="192"/>
      <c r="F11" s="192"/>
      <c r="G11" s="191"/>
      <c r="H11" s="192"/>
      <c r="I11" s="192"/>
      <c r="J11" s="192"/>
      <c r="L11" s="6">
        <f>'申し込み用紙（女子）'!A47</f>
        <v>1</v>
      </c>
      <c r="M11" s="6">
        <f>'申し込み用紙（女子）'!D47</f>
        <v>0</v>
      </c>
      <c r="N11" s="6">
        <f>'申し込み用紙（女子）'!G47</f>
        <v>0</v>
      </c>
      <c r="O11" s="6">
        <f>'申し込み用紙（女子）'!J47</f>
        <v>0</v>
      </c>
      <c r="P11" s="6">
        <f>'申し込み用紙（女子）'!M47</f>
        <v>0</v>
      </c>
      <c r="Q11" s="6"/>
      <c r="R11" s="6">
        <f>'申し込み用紙（女子）'!S47</f>
        <v>0</v>
      </c>
      <c r="S11" s="6">
        <f>'申し込み用紙（女子）'!V47</f>
        <v>0</v>
      </c>
      <c r="T11" s="6">
        <f>'申し込み用紙（女子）'!Y47</f>
        <v>0</v>
      </c>
      <c r="U11" s="6">
        <f>'申し込み用紙（女子）'!AB47</f>
        <v>0</v>
      </c>
      <c r="V11" s="6"/>
    </row>
    <row r="12" spans="1:31" ht="15" customHeight="1">
      <c r="A12" s="192">
        <f>'申し込み用紙（女子）'!$A$35</f>
        <v>5</v>
      </c>
      <c r="B12" s="192">
        <f>'申し込み用紙（女子）'!$D$35</f>
        <v>0</v>
      </c>
      <c r="C12" s="192">
        <f>'申し込み用紙（女子）'!$G$35</f>
        <v>0</v>
      </c>
      <c r="D12" s="192">
        <f>'申し込み用紙（女子）'!$J$35</f>
        <v>0</v>
      </c>
      <c r="E12" s="192">
        <f>'申し込み用紙（女子）'!$M$35</f>
        <v>0</v>
      </c>
      <c r="F12" s="192">
        <f>'申し込み用紙（女子）'!$P$35</f>
        <v>0</v>
      </c>
      <c r="G12" s="191"/>
      <c r="H12" s="192">
        <f>'申し込み用紙（女子）'!$A$35</f>
        <v>5</v>
      </c>
      <c r="I12" s="192">
        <f>IF($G$12="",$B$12,$G$12)</f>
        <v>0</v>
      </c>
      <c r="J12" s="192">
        <f t="shared" si="1"/>
        <v>0</v>
      </c>
      <c r="L12" s="6">
        <f>'申し込み用紙（女子）'!A48</f>
        <v>2</v>
      </c>
      <c r="M12" s="6">
        <f>'申し込み用紙（女子）'!D48</f>
        <v>0</v>
      </c>
      <c r="N12" s="6">
        <f>'申し込み用紙（女子）'!G48</f>
        <v>0</v>
      </c>
      <c r="O12" s="6">
        <f>'申し込み用紙（女子）'!J48</f>
        <v>0</v>
      </c>
      <c r="P12" s="6">
        <f>'申し込み用紙（女子）'!M48</f>
        <v>0</v>
      </c>
      <c r="Q12" s="6"/>
      <c r="R12" s="6">
        <f>'申し込み用紙（女子）'!S48</f>
        <v>0</v>
      </c>
      <c r="S12" s="6">
        <f>'申し込み用紙（女子）'!V48</f>
        <v>0</v>
      </c>
      <c r="T12" s="6">
        <f>'申し込み用紙（女子）'!Y48</f>
        <v>0</v>
      </c>
      <c r="U12" s="6">
        <f>'申し込み用紙（女子）'!AB48</f>
        <v>0</v>
      </c>
      <c r="V12" s="6"/>
    </row>
    <row r="13" spans="1:31" ht="15" customHeight="1">
      <c r="A13" s="192"/>
      <c r="B13" s="192"/>
      <c r="C13" s="192"/>
      <c r="D13" s="192"/>
      <c r="E13" s="192"/>
      <c r="F13" s="192"/>
      <c r="G13" s="191"/>
      <c r="H13" s="192"/>
      <c r="I13" s="192"/>
      <c r="J13" s="192"/>
      <c r="L13" s="6">
        <f>'申し込み用紙（女子）'!A49</f>
        <v>3</v>
      </c>
      <c r="M13" s="6">
        <f>'申し込み用紙（女子）'!D49</f>
        <v>0</v>
      </c>
      <c r="N13" s="6">
        <f>'申し込み用紙（女子）'!G49</f>
        <v>0</v>
      </c>
      <c r="O13" s="6">
        <f>'申し込み用紙（女子）'!J49</f>
        <v>0</v>
      </c>
      <c r="P13" s="6">
        <f>'申し込み用紙（女子）'!M49</f>
        <v>0</v>
      </c>
      <c r="Q13" s="6"/>
      <c r="R13" s="6">
        <f>'申し込み用紙（女子）'!S49</f>
        <v>0</v>
      </c>
      <c r="S13" s="6">
        <f>'申し込み用紙（女子）'!V49</f>
        <v>0</v>
      </c>
      <c r="T13" s="6">
        <f>'申し込み用紙（女子）'!Y49</f>
        <v>0</v>
      </c>
      <c r="U13" s="6">
        <f>'申し込み用紙（女子）'!AB49</f>
        <v>0</v>
      </c>
      <c r="V13" s="6"/>
    </row>
    <row r="14" spans="1:31" ht="15" customHeight="1">
      <c r="A14" s="205">
        <f>'申し込み用紙（女子）'!$A$37</f>
        <v>6</v>
      </c>
      <c r="B14" s="192">
        <f>'申し込み用紙（女子）'!$D$37</f>
        <v>0</v>
      </c>
      <c r="C14" s="192">
        <f>'申し込み用紙（女子）'!$G$37</f>
        <v>0</v>
      </c>
      <c r="D14" s="192">
        <f>'申し込み用紙（女子）'!$J$37</f>
        <v>0</v>
      </c>
      <c r="E14" s="192">
        <f>'申し込み用紙（女子）'!$M$37</f>
        <v>0</v>
      </c>
      <c r="F14" s="192">
        <f>'申し込み用紙（女子）'!$P$37</f>
        <v>0</v>
      </c>
      <c r="G14" s="3"/>
      <c r="H14" s="192">
        <f>'申し込み用紙（女子）'!$A$37</f>
        <v>6</v>
      </c>
      <c r="I14" s="192">
        <f>IF($G$14="",$B$14,$G$14)</f>
        <v>0</v>
      </c>
      <c r="J14" s="192">
        <f t="shared" si="1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31" ht="15" customHeight="1">
      <c r="A15" s="206"/>
      <c r="B15" s="192"/>
      <c r="C15" s="192"/>
      <c r="D15" s="192"/>
      <c r="E15" s="192"/>
      <c r="F15" s="192"/>
      <c r="G15" s="3"/>
      <c r="H15" s="192"/>
      <c r="I15" s="192"/>
      <c r="J15" s="19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31" ht="15" customHeight="1">
      <c r="A16" s="205">
        <f>'申し込み用紙（女子）'!$A$39</f>
        <v>7</v>
      </c>
      <c r="B16" s="192">
        <f>'申し込み用紙（女子）'!$D$39</f>
        <v>0</v>
      </c>
      <c r="C16" s="192">
        <f>'申し込み用紙（女子）'!$G$39</f>
        <v>0</v>
      </c>
      <c r="D16" s="192">
        <f>'申し込み用紙（女子）'!$J$39</f>
        <v>0</v>
      </c>
      <c r="E16" s="192">
        <f>'申し込み用紙（女子）'!$M$39</f>
        <v>0</v>
      </c>
      <c r="F16" s="192">
        <f>'申し込み用紙（女子）'!$P$39</f>
        <v>0</v>
      </c>
      <c r="G16" s="3"/>
      <c r="H16" s="192">
        <f>'申し込み用紙（女子）'!$A$39</f>
        <v>7</v>
      </c>
      <c r="I16" s="192">
        <f>IF($G$16="",$B$16,$G$16)</f>
        <v>0</v>
      </c>
      <c r="J16" s="192">
        <f t="shared" si="1"/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5" customHeight="1">
      <c r="A17" s="206"/>
      <c r="B17" s="192"/>
      <c r="C17" s="192"/>
      <c r="D17" s="192"/>
      <c r="E17" s="192"/>
      <c r="F17" s="192"/>
      <c r="G17" s="3"/>
      <c r="H17" s="192"/>
      <c r="I17" s="192"/>
      <c r="J17" s="192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5" customHeight="1">
      <c r="A18" s="205">
        <f>'申し込み用紙（女子）'!$A$41</f>
        <v>8</v>
      </c>
      <c r="B18" s="192">
        <f>'申し込み用紙（女子）'!$D$41</f>
        <v>0</v>
      </c>
      <c r="C18" s="192">
        <f>'申し込み用紙（女子）'!$G$41</f>
        <v>0</v>
      </c>
      <c r="D18" s="192">
        <f>'申し込み用紙（女子）'!$J$41</f>
        <v>0</v>
      </c>
      <c r="E18" s="192">
        <f>'申し込み用紙（女子）'!$M$41</f>
        <v>0</v>
      </c>
      <c r="F18" s="192">
        <f>'申し込み用紙（女子）'!$P$41</f>
        <v>0</v>
      </c>
      <c r="G18" s="3"/>
      <c r="H18" s="192">
        <f>'申し込み用紙（女子）'!$A$41</f>
        <v>8</v>
      </c>
      <c r="I18" s="192">
        <f>IF($G$18="",$B$18,$G$18)</f>
        <v>0</v>
      </c>
      <c r="J18" s="192">
        <f t="shared" si="1"/>
        <v>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" customHeight="1">
      <c r="A19" s="206"/>
      <c r="B19" s="192"/>
      <c r="C19" s="192"/>
      <c r="D19" s="192"/>
      <c r="E19" s="192"/>
      <c r="F19" s="192"/>
      <c r="G19" s="3"/>
      <c r="H19" s="192"/>
      <c r="I19" s="192"/>
      <c r="J19" s="19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5" customHeight="1">
      <c r="A20" s="192">
        <f>'申し込み用紙（女子）'!$A$43</f>
        <v>9</v>
      </c>
      <c r="B20" s="192">
        <f>'申し込み用紙（女子）'!$D$43</f>
        <v>0</v>
      </c>
      <c r="C20" s="192">
        <f>'申し込み用紙（女子）'!$G$43</f>
        <v>0</v>
      </c>
      <c r="D20" s="192">
        <f>'申し込み用紙（女子）'!$J$43</f>
        <v>0</v>
      </c>
      <c r="E20" s="192">
        <f>'申し込み用紙（女子）'!$M$43</f>
        <v>0</v>
      </c>
      <c r="F20" s="192">
        <f>'申し込み用紙（女子）'!$P$43</f>
        <v>0</v>
      </c>
      <c r="G20" s="191"/>
      <c r="H20" s="192">
        <f>'申し込み用紙（女子）'!$A$43</f>
        <v>9</v>
      </c>
      <c r="I20" s="192">
        <f>IF($G$20="",$B$20,$G$20)</f>
        <v>0</v>
      </c>
      <c r="J20" s="192">
        <f t="shared" si="1"/>
        <v>0</v>
      </c>
      <c r="L20" s="6">
        <f>'申し込み用紙（女子）'!A50</f>
        <v>4</v>
      </c>
      <c r="M20" s="6">
        <f>'申し込み用紙（女子）'!D50</f>
        <v>0</v>
      </c>
      <c r="N20" s="6">
        <f>'申し込み用紙（女子）'!G50</f>
        <v>0</v>
      </c>
      <c r="O20" s="6">
        <f>'申し込み用紙（女子）'!J50</f>
        <v>0</v>
      </c>
      <c r="P20" s="6">
        <f>'申し込み用紙（女子）'!M50</f>
        <v>0</v>
      </c>
      <c r="Q20" s="6"/>
      <c r="R20" s="6">
        <f>'申し込み用紙（女子）'!S50</f>
        <v>0</v>
      </c>
      <c r="S20" s="6">
        <f>'申し込み用紙（女子）'!V50</f>
        <v>0</v>
      </c>
      <c r="T20" s="6">
        <f>'申し込み用紙（女子）'!Y50</f>
        <v>0</v>
      </c>
      <c r="U20" s="6">
        <f>'申し込み用紙（女子）'!AB50</f>
        <v>0</v>
      </c>
      <c r="V20" s="6"/>
    </row>
    <row r="21" spans="1:22" ht="15" customHeight="1">
      <c r="A21" s="192"/>
      <c r="B21" s="192"/>
      <c r="C21" s="192"/>
      <c r="D21" s="192"/>
      <c r="E21" s="192"/>
      <c r="F21" s="192"/>
      <c r="G21" s="191"/>
      <c r="H21" s="192"/>
      <c r="I21" s="192"/>
      <c r="J21" s="192"/>
    </row>
    <row r="22" spans="1:22" ht="15" customHeight="1">
      <c r="A22" s="192">
        <f>'申し込み用紙（女子）'!$S$27</f>
        <v>10</v>
      </c>
      <c r="B22" s="192">
        <f>'申し込み用紙（女子）'!$V$27</f>
        <v>0</v>
      </c>
      <c r="C22" s="192">
        <f>'申し込み用紙（女子）'!$Y$27</f>
        <v>0</v>
      </c>
      <c r="D22" s="192">
        <f>'申し込み用紙（女子）'!$AB$27</f>
        <v>0</v>
      </c>
      <c r="E22" s="192">
        <f>'申し込み用紙（女子）'!$AE$27</f>
        <v>0</v>
      </c>
      <c r="F22" s="192">
        <f>'申し込み用紙（女子）'!$AH$27</f>
        <v>0</v>
      </c>
      <c r="G22" s="191"/>
      <c r="H22" s="192">
        <f>'申し込み用紙（女子）'!$S$27</f>
        <v>10</v>
      </c>
      <c r="I22" s="192">
        <f>IF($G$22="",$B$22,$G$22)</f>
        <v>0</v>
      </c>
      <c r="J22" s="192">
        <f t="shared" ref="J22:J38" si="3">D22</f>
        <v>0</v>
      </c>
      <c r="L22" s="5" t="s">
        <v>46</v>
      </c>
      <c r="M22" s="5" t="s">
        <v>47</v>
      </c>
      <c r="N22" s="5" t="str">
        <f>O10</f>
        <v>ふりがな姓</v>
      </c>
      <c r="O22" s="5" t="s">
        <v>47</v>
      </c>
      <c r="P22" s="5" t="str">
        <f>T10</f>
        <v>ふりがな姓</v>
      </c>
    </row>
    <row r="23" spans="1:22" ht="15" customHeight="1">
      <c r="A23" s="192"/>
      <c r="B23" s="192"/>
      <c r="C23" s="192"/>
      <c r="D23" s="192"/>
      <c r="E23" s="192"/>
      <c r="F23" s="192"/>
      <c r="G23" s="191"/>
      <c r="H23" s="192"/>
      <c r="I23" s="192"/>
      <c r="J23" s="192"/>
      <c r="L23" s="5">
        <v>1</v>
      </c>
      <c r="M23" s="5">
        <f>IF(Q11="",M11,Q11)</f>
        <v>0</v>
      </c>
      <c r="N23" s="5">
        <f>O11</f>
        <v>0</v>
      </c>
      <c r="O23" s="5">
        <f>IF(V11="",R11,V11)</f>
        <v>0</v>
      </c>
      <c r="P23" s="5">
        <f>T11</f>
        <v>0</v>
      </c>
    </row>
    <row r="24" spans="1:22" ht="15" customHeight="1">
      <c r="A24" s="192">
        <f>'申し込み用紙（女子）'!$S$29</f>
        <v>11</v>
      </c>
      <c r="B24" s="192">
        <f>'申し込み用紙（女子）'!$V$29</f>
        <v>0</v>
      </c>
      <c r="C24" s="192">
        <f>'申し込み用紙（女子）'!$Y$29</f>
        <v>0</v>
      </c>
      <c r="D24" s="192">
        <f>'申し込み用紙（女子）'!$AB$29</f>
        <v>0</v>
      </c>
      <c r="E24" s="192">
        <f>'申し込み用紙（女子）'!$AE$29</f>
        <v>0</v>
      </c>
      <c r="F24" s="192">
        <f>'申し込み用紙（女子）'!$AH$29</f>
        <v>0</v>
      </c>
      <c r="G24" s="191"/>
      <c r="H24" s="192">
        <f>'申し込み用紙（女子）'!$S$29</f>
        <v>11</v>
      </c>
      <c r="I24" s="192">
        <f>IF($G$24="",$B$24,$G$24)</f>
        <v>0</v>
      </c>
      <c r="J24" s="192">
        <f t="shared" si="3"/>
        <v>0</v>
      </c>
      <c r="L24" s="5">
        <v>2</v>
      </c>
      <c r="M24" s="5">
        <f>IF(Q12="",M12,Q12)</f>
        <v>0</v>
      </c>
      <c r="N24" s="5">
        <f>O12</f>
        <v>0</v>
      </c>
      <c r="O24" s="5">
        <f>IF(V12="",R12,V12)</f>
        <v>0</v>
      </c>
      <c r="P24" s="5">
        <f>T12</f>
        <v>0</v>
      </c>
    </row>
    <row r="25" spans="1:22" ht="15" customHeight="1">
      <c r="A25" s="192"/>
      <c r="B25" s="192"/>
      <c r="C25" s="192"/>
      <c r="D25" s="192"/>
      <c r="E25" s="192"/>
      <c r="F25" s="192"/>
      <c r="G25" s="191"/>
      <c r="H25" s="192"/>
      <c r="I25" s="192"/>
      <c r="J25" s="192"/>
      <c r="L25" s="5">
        <v>3</v>
      </c>
      <c r="M25" s="5">
        <f>IF(Q13="",M13,Q13)</f>
        <v>0</v>
      </c>
      <c r="N25" s="5">
        <f>O13</f>
        <v>0</v>
      </c>
      <c r="O25" s="5">
        <f>IF(V13="",R13,V13)</f>
        <v>0</v>
      </c>
      <c r="P25" s="5">
        <f>T13</f>
        <v>0</v>
      </c>
    </row>
    <row r="26" spans="1:22" ht="15" customHeight="1">
      <c r="A26" s="192">
        <f>'申し込み用紙（女子）'!$S$31</f>
        <v>12</v>
      </c>
      <c r="B26" s="192">
        <f>'申し込み用紙（女子）'!$V$31</f>
        <v>0</v>
      </c>
      <c r="C26" s="192">
        <f>'申し込み用紙（女子）'!$Y$31</f>
        <v>0</v>
      </c>
      <c r="D26" s="192">
        <f>'申し込み用紙（女子）'!$AB$31</f>
        <v>0</v>
      </c>
      <c r="E26" s="192">
        <f>'申し込み用紙（女子）'!$AE$31</f>
        <v>0</v>
      </c>
      <c r="F26" s="192">
        <f>'申し込み用紙（女子）'!$AH$31</f>
        <v>0</v>
      </c>
      <c r="G26" s="191"/>
      <c r="H26" s="192">
        <f>'申し込み用紙（女子）'!$S$31</f>
        <v>12</v>
      </c>
      <c r="I26" s="192">
        <f>IF($G$26="",$B$26,$G$26)</f>
        <v>0</v>
      </c>
      <c r="J26" s="192">
        <f t="shared" si="3"/>
        <v>0</v>
      </c>
      <c r="L26" s="5">
        <v>4</v>
      </c>
      <c r="M26" s="5">
        <f t="shared" ref="M26" si="4">IF(Q20="",M20,Q20)</f>
        <v>0</v>
      </c>
      <c r="N26" s="5">
        <f t="shared" ref="N26" si="5">O20</f>
        <v>0</v>
      </c>
      <c r="O26" s="5">
        <f t="shared" ref="O26" si="6">IF(V20="",R20,V20)</f>
        <v>0</v>
      </c>
      <c r="P26" s="5">
        <f t="shared" ref="P26" si="7">T20</f>
        <v>0</v>
      </c>
    </row>
    <row r="27" spans="1:22" ht="15" customHeight="1">
      <c r="A27" s="192"/>
      <c r="B27" s="192"/>
      <c r="C27" s="192"/>
      <c r="D27" s="192"/>
      <c r="E27" s="192"/>
      <c r="F27" s="192"/>
      <c r="G27" s="191"/>
      <c r="H27" s="192"/>
      <c r="I27" s="192"/>
      <c r="J27" s="192"/>
    </row>
    <row r="28" spans="1:22" ht="15" customHeight="1">
      <c r="A28" s="192">
        <f>'申し込み用紙（女子）'!$S$33</f>
        <v>13</v>
      </c>
      <c r="B28" s="192">
        <f>'申し込み用紙（女子）'!$V$33</f>
        <v>0</v>
      </c>
      <c r="C28" s="192">
        <f>'申し込み用紙（女子）'!$Y$33</f>
        <v>0</v>
      </c>
      <c r="D28" s="192">
        <f>'申し込み用紙（女子）'!$AB$33</f>
        <v>0</v>
      </c>
      <c r="E28" s="192">
        <f>'申し込み用紙（女子）'!$AE$33</f>
        <v>0</v>
      </c>
      <c r="F28" s="192">
        <f>'申し込み用紙（女子）'!$AH$33</f>
        <v>0</v>
      </c>
      <c r="G28" s="191"/>
      <c r="H28" s="192">
        <f>'申し込み用紙（女子）'!$S$33</f>
        <v>13</v>
      </c>
      <c r="I28" s="192">
        <f>IF($G$28="",$B$28,$G$28)</f>
        <v>0</v>
      </c>
      <c r="J28" s="192">
        <f t="shared" si="3"/>
        <v>0</v>
      </c>
      <c r="L28" s="192" t="s">
        <v>42</v>
      </c>
      <c r="M28" s="192"/>
    </row>
    <row r="29" spans="1:22" ht="15" customHeight="1">
      <c r="A29" s="192"/>
      <c r="B29" s="192"/>
      <c r="C29" s="192"/>
      <c r="D29" s="192"/>
      <c r="E29" s="192"/>
      <c r="F29" s="192"/>
      <c r="G29" s="191"/>
      <c r="H29" s="192"/>
      <c r="I29" s="192"/>
      <c r="J29" s="192"/>
      <c r="L29" s="3">
        <v>1</v>
      </c>
      <c r="M29" s="3">
        <v>2</v>
      </c>
      <c r="N29" s="3">
        <v>3</v>
      </c>
      <c r="O29" s="3">
        <v>4</v>
      </c>
      <c r="Q29" s="3">
        <v>1</v>
      </c>
      <c r="R29" s="3">
        <v>2</v>
      </c>
      <c r="S29" s="3">
        <v>3</v>
      </c>
      <c r="T29" s="3">
        <v>4</v>
      </c>
    </row>
    <row r="30" spans="1:22" ht="15" customHeight="1">
      <c r="A30" s="192">
        <f>'申し込み用紙（女子）'!$S$35</f>
        <v>14</v>
      </c>
      <c r="B30" s="192">
        <f>'申し込み用紙（女子）'!$V$35</f>
        <v>0</v>
      </c>
      <c r="C30" s="192">
        <f>'申し込み用紙（女子）'!$Y$35</f>
        <v>0</v>
      </c>
      <c r="D30" s="192">
        <f>'申し込み用紙（女子）'!$AB$35</f>
        <v>0</v>
      </c>
      <c r="E30" s="192">
        <f>'申し込み用紙（女子）'!$AE$35</f>
        <v>0</v>
      </c>
      <c r="F30" s="192">
        <f>'申し込み用紙（女子）'!$AH$35</f>
        <v>0</v>
      </c>
      <c r="G30" s="191"/>
      <c r="H30" s="192">
        <f>'申し込み用紙（女子）'!$S$35</f>
        <v>14</v>
      </c>
      <c r="I30" s="192">
        <f>IF($G$30="",$B$30,$G$30)</f>
        <v>0</v>
      </c>
      <c r="J30" s="192">
        <f t="shared" si="3"/>
        <v>0</v>
      </c>
      <c r="L30" s="3" t="str">
        <f>$M$23&amp;"・"&amp;$O$23</f>
        <v>0・0</v>
      </c>
      <c r="M30" s="3" t="str">
        <f>$M$24&amp;"・"&amp;$O$24</f>
        <v>0・0</v>
      </c>
      <c r="N30" s="3" t="str">
        <f>$M$25&amp;"・"&amp;$O$25</f>
        <v>0・0</v>
      </c>
      <c r="O30" s="3" t="str">
        <f>$M$26&amp;"・"&amp;$O$26</f>
        <v>0・0</v>
      </c>
      <c r="Q30" s="3" t="str">
        <f>$M$23&amp;"("&amp;$N$23&amp;")"&amp;"・"&amp;$O$23&amp;"("&amp;$P$23&amp;")"</f>
        <v>0(0)・0(0)</v>
      </c>
      <c r="R30" s="3" t="str">
        <f>$M$24&amp;"("&amp;$N$24&amp;")"&amp;"・"&amp;$O$24&amp;"("&amp;$P$24&amp;")"</f>
        <v>0(0)・0(0)</v>
      </c>
      <c r="S30" s="3" t="str">
        <f>$M$25&amp;"("&amp;$N$25&amp;")"&amp;"・"&amp;$O$25&amp;"("&amp;$P$25&amp;")"</f>
        <v>0(0)・0(0)</v>
      </c>
      <c r="T30" s="3" t="str">
        <f>$M$26&amp;"("&amp;$N$26&amp;")"&amp;"・"&amp;$O$26&amp;"("&amp;$P$26&amp;")"</f>
        <v>0(0)・0(0)</v>
      </c>
    </row>
    <row r="31" spans="1:22" ht="15" customHeight="1">
      <c r="A31" s="192"/>
      <c r="B31" s="192"/>
      <c r="C31" s="192"/>
      <c r="D31" s="192"/>
      <c r="E31" s="192"/>
      <c r="F31" s="192"/>
      <c r="G31" s="191"/>
      <c r="H31" s="192"/>
      <c r="I31" s="192"/>
      <c r="J31" s="192"/>
    </row>
    <row r="32" spans="1:22" ht="15" customHeight="1">
      <c r="A32" s="192">
        <f>'申し込み用紙（女子）'!$S$37</f>
        <v>15</v>
      </c>
      <c r="B32" s="192">
        <f>'申し込み用紙（女子）'!$V$37</f>
        <v>0</v>
      </c>
      <c r="C32" s="192">
        <f>'申し込み用紙（女子）'!$Y$37</f>
        <v>0</v>
      </c>
      <c r="D32" s="192">
        <f>'申し込み用紙（女子）'!$AB$37</f>
        <v>0</v>
      </c>
      <c r="E32" s="192">
        <f>'申し込み用紙（女子）'!$AE$37</f>
        <v>0</v>
      </c>
      <c r="F32" s="192">
        <f>'申し込み用紙（女子）'!$AH$37</f>
        <v>0</v>
      </c>
      <c r="G32" s="3"/>
      <c r="H32" s="192">
        <f>'申し込み用紙（女子）'!$S$35</f>
        <v>14</v>
      </c>
      <c r="I32" s="192">
        <f>IF($G$32="",$B$32,$G$32)</f>
        <v>0</v>
      </c>
      <c r="J32" s="192">
        <f t="shared" si="3"/>
        <v>0</v>
      </c>
    </row>
    <row r="33" spans="1:10" ht="15" customHeight="1">
      <c r="A33" s="192"/>
      <c r="B33" s="192"/>
      <c r="C33" s="192"/>
      <c r="D33" s="192"/>
      <c r="E33" s="192"/>
      <c r="F33" s="192"/>
      <c r="G33" s="3"/>
      <c r="H33" s="192"/>
      <c r="I33" s="192"/>
      <c r="J33" s="192"/>
    </row>
    <row r="34" spans="1:10" ht="15" customHeight="1">
      <c r="A34" s="192">
        <f>'申し込み用紙（女子）'!$S$39</f>
        <v>16</v>
      </c>
      <c r="B34" s="192">
        <f>'申し込み用紙（女子）'!$V$39</f>
        <v>0</v>
      </c>
      <c r="C34" s="192">
        <f>'申し込み用紙（女子）'!$Y$39</f>
        <v>0</v>
      </c>
      <c r="D34" s="192">
        <f>'申し込み用紙（女子）'!$AB$39</f>
        <v>0</v>
      </c>
      <c r="E34" s="192">
        <f>'申し込み用紙（女子）'!$AE$39</f>
        <v>0</v>
      </c>
      <c r="F34" s="192">
        <f>'申し込み用紙（女子）'!$AH$39</f>
        <v>0</v>
      </c>
      <c r="G34" s="3"/>
      <c r="H34" s="192">
        <f>'申し込み用紙（女子）'!$S$35</f>
        <v>14</v>
      </c>
      <c r="I34" s="192">
        <f>IF($G$34="",$B$34,$G$34)</f>
        <v>0</v>
      </c>
      <c r="J34" s="192">
        <f t="shared" si="3"/>
        <v>0</v>
      </c>
    </row>
    <row r="35" spans="1:10" ht="15" customHeight="1">
      <c r="A35" s="192"/>
      <c r="B35" s="192"/>
      <c r="C35" s="192"/>
      <c r="D35" s="192"/>
      <c r="E35" s="192"/>
      <c r="F35" s="192"/>
      <c r="G35" s="3"/>
      <c r="H35" s="192"/>
      <c r="I35" s="192"/>
      <c r="J35" s="192"/>
    </row>
    <row r="36" spans="1:10" ht="15" customHeight="1">
      <c r="A36" s="192">
        <f>'申し込み用紙（女子）'!$S$41</f>
        <v>17</v>
      </c>
      <c r="B36" s="192">
        <f>'申し込み用紙（女子）'!$V$41</f>
        <v>0</v>
      </c>
      <c r="C36" s="192">
        <f>'申し込み用紙（女子）'!$Y$41</f>
        <v>0</v>
      </c>
      <c r="D36" s="192">
        <f>'申し込み用紙（女子）'!$AB$41</f>
        <v>0</v>
      </c>
      <c r="E36" s="192">
        <f>'申し込み用紙（女子）'!$AE$41</f>
        <v>0</v>
      </c>
      <c r="F36" s="192">
        <f>'申し込み用紙（女子）'!$AH$41</f>
        <v>0</v>
      </c>
      <c r="G36" s="3"/>
      <c r="H36" s="192">
        <f>'申し込み用紙（女子）'!$S$35</f>
        <v>14</v>
      </c>
      <c r="I36" s="192">
        <f>IF($G$36="",$B$36,$G$36)</f>
        <v>0</v>
      </c>
      <c r="J36" s="192">
        <f t="shared" si="3"/>
        <v>0</v>
      </c>
    </row>
    <row r="37" spans="1:10" ht="15" customHeight="1">
      <c r="A37" s="192"/>
      <c r="B37" s="192"/>
      <c r="C37" s="192"/>
      <c r="D37" s="192"/>
      <c r="E37" s="192"/>
      <c r="F37" s="192"/>
      <c r="G37" s="3"/>
      <c r="H37" s="192"/>
      <c r="I37" s="192"/>
      <c r="J37" s="192"/>
    </row>
    <row r="38" spans="1:10" ht="15" customHeight="1">
      <c r="A38" s="192">
        <f>'申し込み用紙（女子）'!$S$43</f>
        <v>18</v>
      </c>
      <c r="B38" s="192">
        <f>'申し込み用紙（女子）'!$V$43</f>
        <v>0</v>
      </c>
      <c r="C38" s="192">
        <f>'申し込み用紙（女子）'!$Y$43</f>
        <v>0</v>
      </c>
      <c r="D38" s="192">
        <f>'申し込み用紙（女子）'!$AB$43</f>
        <v>0</v>
      </c>
      <c r="E38" s="192">
        <f>'申し込み用紙（女子）'!$AE$43</f>
        <v>0</v>
      </c>
      <c r="F38" s="192">
        <f>'申し込み用紙（女子）'!$AH$43</f>
        <v>0</v>
      </c>
      <c r="G38" s="191"/>
      <c r="H38" s="192">
        <f>'申し込み用紙（女子）'!$S$43</f>
        <v>18</v>
      </c>
      <c r="I38" s="192">
        <f>IF($G$38="",$B$38,$G$38)</f>
        <v>0</v>
      </c>
      <c r="J38" s="192">
        <f t="shared" si="3"/>
        <v>0</v>
      </c>
    </row>
    <row r="39" spans="1:10" ht="15" customHeight="1">
      <c r="A39" s="192"/>
      <c r="B39" s="192"/>
      <c r="C39" s="192"/>
      <c r="D39" s="192"/>
      <c r="E39" s="192"/>
      <c r="F39" s="192"/>
      <c r="G39" s="191"/>
      <c r="H39" s="192"/>
      <c r="I39" s="192"/>
      <c r="J39" s="192"/>
    </row>
    <row r="40" spans="1:10" ht="15" customHeight="1">
      <c r="A40" s="4"/>
    </row>
    <row r="41" spans="1:10" ht="15" customHeight="1">
      <c r="A41" s="4"/>
    </row>
    <row r="42" spans="1:10" ht="15" customHeight="1">
      <c r="A42" s="4"/>
    </row>
    <row r="43" spans="1:10" ht="15" customHeight="1">
      <c r="A43" s="4"/>
    </row>
    <row r="44" spans="1:10" ht="15" customHeight="1"/>
    <row r="45" spans="1:10" ht="15" customHeight="1"/>
    <row r="46" spans="1:10" ht="15" customHeight="1"/>
    <row r="47" spans="1:10" ht="15" customHeight="1"/>
    <row r="48" spans="1:1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mergeCells count="183">
    <mergeCell ref="I14:I15"/>
    <mergeCell ref="I16:I17"/>
    <mergeCell ref="I18:I19"/>
    <mergeCell ref="J14:J15"/>
    <mergeCell ref="J16:J17"/>
    <mergeCell ref="J18:J19"/>
    <mergeCell ref="H32:H33"/>
    <mergeCell ref="H34:H35"/>
    <mergeCell ref="H36:H37"/>
    <mergeCell ref="I32:I33"/>
    <mergeCell ref="I34:I35"/>
    <mergeCell ref="I36:I37"/>
    <mergeCell ref="J32:J33"/>
    <mergeCell ref="J34:J35"/>
    <mergeCell ref="J36:J37"/>
    <mergeCell ref="H14:H15"/>
    <mergeCell ref="H16:H17"/>
    <mergeCell ref="H18:H19"/>
    <mergeCell ref="A32:A33"/>
    <mergeCell ref="A34:A35"/>
    <mergeCell ref="A36:A37"/>
    <mergeCell ref="B32:B33"/>
    <mergeCell ref="B34:B35"/>
    <mergeCell ref="B36:B37"/>
    <mergeCell ref="C32:C33"/>
    <mergeCell ref="C34:C35"/>
    <mergeCell ref="C36:C37"/>
    <mergeCell ref="D32:D33"/>
    <mergeCell ref="D34:D35"/>
    <mergeCell ref="D36:D37"/>
    <mergeCell ref="E32:E33"/>
    <mergeCell ref="E34:E35"/>
    <mergeCell ref="E36:E37"/>
    <mergeCell ref="F32:F33"/>
    <mergeCell ref="F34:F35"/>
    <mergeCell ref="F36:F37"/>
    <mergeCell ref="D14:D15"/>
    <mergeCell ref="E14:E15"/>
    <mergeCell ref="F14:F15"/>
    <mergeCell ref="D16:D17"/>
    <mergeCell ref="E16:E17"/>
    <mergeCell ref="F16:F17"/>
    <mergeCell ref="D18:D19"/>
    <mergeCell ref="E18:E19"/>
    <mergeCell ref="F18:F19"/>
    <mergeCell ref="C14:C15"/>
    <mergeCell ref="B18:B19"/>
    <mergeCell ref="B16:B17"/>
    <mergeCell ref="B14:B15"/>
    <mergeCell ref="A18:A19"/>
    <mergeCell ref="A16:A17"/>
    <mergeCell ref="A14:A15"/>
    <mergeCell ref="C16:C17"/>
    <mergeCell ref="C18:C19"/>
    <mergeCell ref="A38:A39"/>
    <mergeCell ref="B38:B39"/>
    <mergeCell ref="C38:C39"/>
    <mergeCell ref="D38:D39"/>
    <mergeCell ref="E38:E39"/>
    <mergeCell ref="G28:G29"/>
    <mergeCell ref="H28:H29"/>
    <mergeCell ref="I28:I29"/>
    <mergeCell ref="J28:J29"/>
    <mergeCell ref="F38:F39"/>
    <mergeCell ref="G38:G39"/>
    <mergeCell ref="H38:H39"/>
    <mergeCell ref="I38:I39"/>
    <mergeCell ref="J38:J39"/>
    <mergeCell ref="F30:F31"/>
    <mergeCell ref="G30:G31"/>
    <mergeCell ref="H30:H31"/>
    <mergeCell ref="I30:I31"/>
    <mergeCell ref="J30:J31"/>
    <mergeCell ref="J24:J25"/>
    <mergeCell ref="A26:A27"/>
    <mergeCell ref="B26:B27"/>
    <mergeCell ref="C26:C27"/>
    <mergeCell ref="D26:D27"/>
    <mergeCell ref="E26:E27"/>
    <mergeCell ref="F26:F27"/>
    <mergeCell ref="L28:M28"/>
    <mergeCell ref="A30:A31"/>
    <mergeCell ref="B30:B31"/>
    <mergeCell ref="C30:C31"/>
    <mergeCell ref="D30:D31"/>
    <mergeCell ref="E30:E31"/>
    <mergeCell ref="G26:G27"/>
    <mergeCell ref="H26:H27"/>
    <mergeCell ref="I26:I27"/>
    <mergeCell ref="J26:J27"/>
    <mergeCell ref="A28:A29"/>
    <mergeCell ref="B28:B29"/>
    <mergeCell ref="C28:C29"/>
    <mergeCell ref="D28:D29"/>
    <mergeCell ref="E28:E29"/>
    <mergeCell ref="F28:F29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0:J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G10:G11"/>
    <mergeCell ref="H10:H11"/>
    <mergeCell ref="I10:I11"/>
    <mergeCell ref="J10:J11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I12:I13"/>
    <mergeCell ref="J12:J13"/>
    <mergeCell ref="F8:F9"/>
    <mergeCell ref="G8:G9"/>
    <mergeCell ref="H8:H9"/>
    <mergeCell ref="I8:I9"/>
    <mergeCell ref="J8:J9"/>
    <mergeCell ref="L9:V9"/>
    <mergeCell ref="G6:G7"/>
    <mergeCell ref="H6:H7"/>
    <mergeCell ref="I6:I7"/>
    <mergeCell ref="J6:J7"/>
    <mergeCell ref="L6:M6"/>
    <mergeCell ref="F6:F7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G4:G5"/>
    <mergeCell ref="H4:H5"/>
    <mergeCell ref="I4:I5"/>
    <mergeCell ref="J4:J5"/>
    <mergeCell ref="L4:M4"/>
    <mergeCell ref="L5:M5"/>
    <mergeCell ref="A1:G1"/>
    <mergeCell ref="A2:G2"/>
    <mergeCell ref="H2:J2"/>
    <mergeCell ref="L2:N2"/>
    <mergeCell ref="A4:A5"/>
    <mergeCell ref="B4:B5"/>
    <mergeCell ref="C4:C5"/>
    <mergeCell ref="D4:D5"/>
    <mergeCell ref="E4:E5"/>
    <mergeCell ref="F4:F5"/>
  </mergeCells>
  <phoneticPr fontId="3"/>
  <conditionalFormatting sqref="B4:B39">
    <cfRule type="duplicateValues" dxfId="8" priority="6"/>
  </conditionalFormatting>
  <conditionalFormatting sqref="I4:I39">
    <cfRule type="duplicateValues" dxfId="7" priority="7"/>
  </conditionalFormatting>
  <conditionalFormatting sqref="L4:M4">
    <cfRule type="duplicateValues" dxfId="6" priority="5"/>
  </conditionalFormatting>
  <conditionalFormatting sqref="L6:M6">
    <cfRule type="duplicateValues" dxfId="5" priority="1"/>
  </conditionalFormatting>
  <conditionalFormatting sqref="L28:M28">
    <cfRule type="duplicateValues" dxfId="4" priority="3"/>
  </conditionalFormatting>
  <conditionalFormatting sqref="M11:M20 R11:R20">
    <cfRule type="duplicateValues" dxfId="3" priority="4"/>
  </conditionalFormatting>
  <conditionalFormatting sqref="N4:AE4">
    <cfRule type="duplicateValues" dxfId="2" priority="8"/>
  </conditionalFormatting>
  <conditionalFormatting sqref="N6:AE6">
    <cfRule type="duplicateValues" dxfId="1" priority="1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申し込み用紙（男子）</vt:lpstr>
      <vt:lpstr>申し込み用紙（女子）</vt:lpstr>
      <vt:lpstr>戦績などの参考資料</vt:lpstr>
      <vt:lpstr>男子作業用（役員以外触らない）</vt:lpstr>
      <vt:lpstr>女子作業用（役員以外触らない）</vt:lpstr>
      <vt:lpstr>戦績などの参考資料!Print_Area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　賢人ジョン</dc:creator>
  <cp:lastModifiedBy>学 松村</cp:lastModifiedBy>
  <cp:lastPrinted>2024-04-02T07:05:51Z</cp:lastPrinted>
  <dcterms:created xsi:type="dcterms:W3CDTF">2024-02-07T02:50:20Z</dcterms:created>
  <dcterms:modified xsi:type="dcterms:W3CDTF">2025-06-14T01:07:07Z</dcterms:modified>
</cp:coreProperties>
</file>