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torumatsumura/Desktop/"/>
    </mc:Choice>
  </mc:AlternateContent>
  <xr:revisionPtr revIDLastSave="0" documentId="13_ncr:1_{702B286B-208B-E649-B25C-83E29DB1AC8B}" xr6:coauthVersionLast="47" xr6:coauthVersionMax="47" xr10:uidLastSave="{00000000-0000-0000-0000-000000000000}"/>
  <bookViews>
    <workbookView xWindow="0" yWindow="500" windowWidth="23260" windowHeight="12460" xr2:uid="{5FE3057C-655A-4124-89BB-B36F02BE74EE}"/>
  </bookViews>
  <sheets>
    <sheet name="申し込み用紙 (記入例A、BとCも参考にしてください)" sheetId="3" r:id="rId1"/>
    <sheet name="個人戦A" sheetId="1" r:id="rId2"/>
    <sheet name="戦績シート" sheetId="8" r:id="rId3"/>
    <sheet name="作業用A" sheetId="2" state="hidden" r:id="rId4"/>
    <sheet name="作業用B" sheetId="5" state="hidden" r:id="rId5"/>
    <sheet name="作業用C" sheetId="7" state="hidden" r:id="rId6"/>
  </sheets>
  <definedNames>
    <definedName name="_xlnm.Print_Area" localSheetId="2">戦績シート!$A$1:$D$10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D18" i="7"/>
  <c r="C18" i="7"/>
  <c r="B18" i="7"/>
  <c r="A18" i="7"/>
  <c r="F16" i="7"/>
  <c r="E16" i="7"/>
  <c r="D16" i="7"/>
  <c r="C16" i="7"/>
  <c r="B16" i="7"/>
  <c r="I16" i="7" s="1"/>
  <c r="A16" i="7"/>
  <c r="F14" i="7"/>
  <c r="E14" i="7"/>
  <c r="D14" i="7"/>
  <c r="J14" i="7" s="1"/>
  <c r="C14" i="7"/>
  <c r="B14" i="7"/>
  <c r="A14" i="7"/>
  <c r="F12" i="7"/>
  <c r="E12" i="7"/>
  <c r="D12" i="7"/>
  <c r="J12" i="7" s="1"/>
  <c r="C12" i="7"/>
  <c r="B12" i="7"/>
  <c r="R4" i="7" s="1"/>
  <c r="A12" i="7"/>
  <c r="F10" i="7"/>
  <c r="E10" i="7"/>
  <c r="D10" i="7"/>
  <c r="C10" i="7"/>
  <c r="B10" i="7"/>
  <c r="Q4" i="7" s="1"/>
  <c r="A10" i="7"/>
  <c r="J18" i="7"/>
  <c r="F8" i="7"/>
  <c r="E8" i="7"/>
  <c r="D8" i="7"/>
  <c r="J8" i="7" s="1"/>
  <c r="C8" i="7"/>
  <c r="B8" i="7"/>
  <c r="A8" i="7"/>
  <c r="F6" i="7"/>
  <c r="E6" i="7"/>
  <c r="D6" i="7"/>
  <c r="C6" i="7"/>
  <c r="B6" i="7"/>
  <c r="I6" i="7" s="1"/>
  <c r="A6" i="7"/>
  <c r="I8" i="7"/>
  <c r="J10" i="7"/>
  <c r="J3" i="7"/>
  <c r="F4" i="7"/>
  <c r="E4" i="7"/>
  <c r="D4" i="7"/>
  <c r="C4" i="7"/>
  <c r="B4" i="7"/>
  <c r="A4" i="7"/>
  <c r="T21" i="7"/>
  <c r="S21" i="7"/>
  <c r="R21" i="7"/>
  <c r="Q21" i="7"/>
  <c r="P21" i="7"/>
  <c r="J4" i="7" s="1"/>
  <c r="O21" i="7"/>
  <c r="O20" i="7"/>
  <c r="P20" i="7"/>
  <c r="Q20" i="7"/>
  <c r="R20" i="7"/>
  <c r="S20" i="7"/>
  <c r="T20" i="7"/>
  <c r="O22" i="7"/>
  <c r="P22" i="7"/>
  <c r="Q22" i="7"/>
  <c r="R22" i="7"/>
  <c r="S22" i="7"/>
  <c r="T22" i="7"/>
  <c r="O23" i="7"/>
  <c r="P23" i="7"/>
  <c r="Q23" i="7"/>
  <c r="R23" i="7"/>
  <c r="S23" i="7"/>
  <c r="T23" i="7"/>
  <c r="O24" i="7"/>
  <c r="P24" i="7"/>
  <c r="Q24" i="7"/>
  <c r="R24" i="7"/>
  <c r="S24" i="7"/>
  <c r="T24" i="7"/>
  <c r="O25" i="7"/>
  <c r="P25" i="7"/>
  <c r="Q25" i="7"/>
  <c r="R25" i="7"/>
  <c r="S25" i="7"/>
  <c r="T25" i="7"/>
  <c r="O26" i="7"/>
  <c r="P26" i="7"/>
  <c r="Q26" i="7"/>
  <c r="R26" i="7"/>
  <c r="S26" i="7"/>
  <c r="T26" i="7"/>
  <c r="O27" i="7"/>
  <c r="P27" i="7"/>
  <c r="Q27" i="7"/>
  <c r="R27" i="7"/>
  <c r="S27" i="7"/>
  <c r="T27" i="7"/>
  <c r="O28" i="7"/>
  <c r="P28" i="7"/>
  <c r="Q28" i="7"/>
  <c r="R28" i="7"/>
  <c r="S28" i="7"/>
  <c r="T28" i="7"/>
  <c r="O29" i="7"/>
  <c r="P29" i="7"/>
  <c r="Q29" i="7"/>
  <c r="R29" i="7"/>
  <c r="S29" i="7"/>
  <c r="T29" i="7"/>
  <c r="O30" i="7"/>
  <c r="P30" i="7"/>
  <c r="Q30" i="7"/>
  <c r="R30" i="7"/>
  <c r="S30" i="7"/>
  <c r="T30" i="7"/>
  <c r="O31" i="7"/>
  <c r="P31" i="7"/>
  <c r="Q31" i="7"/>
  <c r="R31" i="7"/>
  <c r="S31" i="7"/>
  <c r="T31" i="7"/>
  <c r="O32" i="7"/>
  <c r="P32" i="7"/>
  <c r="Q32" i="7"/>
  <c r="R32" i="7"/>
  <c r="S32" i="7"/>
  <c r="T32" i="7"/>
  <c r="O33" i="7"/>
  <c r="P33" i="7"/>
  <c r="Q33" i="7"/>
  <c r="R33" i="7"/>
  <c r="S33" i="7"/>
  <c r="T33" i="7"/>
  <c r="O34" i="7"/>
  <c r="P34" i="7"/>
  <c r="Q34" i="7"/>
  <c r="R34" i="7"/>
  <c r="S34" i="7"/>
  <c r="T34" i="7"/>
  <c r="O35" i="7"/>
  <c r="P35" i="7"/>
  <c r="Q35" i="7"/>
  <c r="R35" i="7"/>
  <c r="S35" i="7"/>
  <c r="T35" i="7"/>
  <c r="O36" i="7"/>
  <c r="P36" i="7"/>
  <c r="Q36" i="7"/>
  <c r="R36" i="7"/>
  <c r="S36" i="7"/>
  <c r="T36" i="7"/>
  <c r="I4" i="7"/>
  <c r="I3" i="7"/>
  <c r="AC17" i="1"/>
  <c r="L11" i="7"/>
  <c r="M11" i="7"/>
  <c r="N11" i="7"/>
  <c r="O11" i="7"/>
  <c r="N14" i="7" s="1"/>
  <c r="P11" i="7"/>
  <c r="Q11" i="7"/>
  <c r="M14" i="7" s="1"/>
  <c r="R11" i="7"/>
  <c r="S11" i="7"/>
  <c r="T11" i="7"/>
  <c r="P14" i="7" s="1"/>
  <c r="U11" i="7"/>
  <c r="V11" i="7"/>
  <c r="O14" i="7" s="1"/>
  <c r="L10" i="7"/>
  <c r="M10" i="7"/>
  <c r="N10" i="7"/>
  <c r="O10" i="7"/>
  <c r="N13" i="7" s="1"/>
  <c r="P10" i="7"/>
  <c r="Q10" i="7"/>
  <c r="R10" i="7"/>
  <c r="S10" i="7"/>
  <c r="T10" i="7"/>
  <c r="P13" i="7" s="1"/>
  <c r="U10" i="7"/>
  <c r="V10" i="7"/>
  <c r="J16" i="7"/>
  <c r="S4" i="7"/>
  <c r="H3" i="7"/>
  <c r="A2" i="7"/>
  <c r="K1" i="7"/>
  <c r="I1" i="7"/>
  <c r="A1" i="7"/>
  <c r="I18" i="7"/>
  <c r="U4" i="7"/>
  <c r="L4" i="7"/>
  <c r="D6" i="5"/>
  <c r="J6" i="5" s="1"/>
  <c r="H34" i="5"/>
  <c r="F34" i="5"/>
  <c r="E34" i="5"/>
  <c r="D34" i="5"/>
  <c r="J34" i="5" s="1"/>
  <c r="C34" i="5"/>
  <c r="B34" i="5"/>
  <c r="I34" i="5" s="1"/>
  <c r="A34" i="5"/>
  <c r="H32" i="5"/>
  <c r="F32" i="5"/>
  <c r="E32" i="5"/>
  <c r="D32" i="5"/>
  <c r="J32" i="5" s="1"/>
  <c r="C32" i="5"/>
  <c r="B32" i="5"/>
  <c r="AB4" i="5" s="1"/>
  <c r="A32" i="5"/>
  <c r="H30" i="5"/>
  <c r="F30" i="5"/>
  <c r="E30" i="5"/>
  <c r="D30" i="5"/>
  <c r="J30" i="5" s="1"/>
  <c r="C30" i="5"/>
  <c r="B30" i="5"/>
  <c r="I30" i="5" s="1"/>
  <c r="A30" i="5"/>
  <c r="H28" i="5"/>
  <c r="F28" i="5"/>
  <c r="E28" i="5"/>
  <c r="D28" i="5"/>
  <c r="J28" i="5" s="1"/>
  <c r="C28" i="5"/>
  <c r="B28" i="5"/>
  <c r="I28" i="5" s="1"/>
  <c r="A28" i="5"/>
  <c r="H26" i="5"/>
  <c r="F26" i="5"/>
  <c r="E26" i="5"/>
  <c r="D26" i="5"/>
  <c r="C26" i="5"/>
  <c r="B26" i="5"/>
  <c r="A26" i="5"/>
  <c r="H24" i="5"/>
  <c r="F24" i="5"/>
  <c r="E24" i="5"/>
  <c r="D24" i="5"/>
  <c r="J24" i="5" s="1"/>
  <c r="C24" i="5"/>
  <c r="B24" i="5"/>
  <c r="I24" i="5" s="1"/>
  <c r="A24" i="5"/>
  <c r="H22" i="5"/>
  <c r="F22" i="5"/>
  <c r="E22" i="5"/>
  <c r="D22" i="5"/>
  <c r="J22" i="5" s="1"/>
  <c r="C22" i="5"/>
  <c r="B22" i="5"/>
  <c r="W4" i="5" s="1"/>
  <c r="A22" i="5"/>
  <c r="H20" i="5"/>
  <c r="F20" i="5"/>
  <c r="E20" i="5"/>
  <c r="D20" i="5"/>
  <c r="J20" i="5" s="1"/>
  <c r="C20" i="5"/>
  <c r="B20" i="5"/>
  <c r="I20" i="5" s="1"/>
  <c r="A20" i="5"/>
  <c r="H18" i="5"/>
  <c r="F18" i="5"/>
  <c r="E18" i="5"/>
  <c r="D18" i="5"/>
  <c r="C18" i="5"/>
  <c r="B18" i="5"/>
  <c r="U4" i="5" s="1"/>
  <c r="A18" i="5"/>
  <c r="H16" i="5"/>
  <c r="F16" i="5"/>
  <c r="E16" i="5"/>
  <c r="D16" i="5"/>
  <c r="J16" i="5" s="1"/>
  <c r="C16" i="5"/>
  <c r="B16" i="5"/>
  <c r="I16" i="5" s="1"/>
  <c r="A16" i="5"/>
  <c r="H14" i="5"/>
  <c r="F14" i="5"/>
  <c r="E14" i="5"/>
  <c r="D14" i="5"/>
  <c r="J14" i="5" s="1"/>
  <c r="C14" i="5"/>
  <c r="B14" i="5"/>
  <c r="S4" i="5" s="1"/>
  <c r="A14" i="5"/>
  <c r="H12" i="5"/>
  <c r="F12" i="5"/>
  <c r="E12" i="5"/>
  <c r="D12" i="5"/>
  <c r="J12" i="5" s="1"/>
  <c r="C12" i="5"/>
  <c r="B12" i="5"/>
  <c r="R4" i="5" s="1"/>
  <c r="A12" i="5"/>
  <c r="H10" i="5"/>
  <c r="F10" i="5"/>
  <c r="E10" i="5"/>
  <c r="D10" i="5"/>
  <c r="J10" i="5" s="1"/>
  <c r="C10" i="5"/>
  <c r="B10" i="5"/>
  <c r="Q4" i="5" s="1"/>
  <c r="A10" i="5"/>
  <c r="U14" i="5"/>
  <c r="T14" i="5"/>
  <c r="P20" i="5" s="1"/>
  <c r="S14" i="5"/>
  <c r="R14" i="5"/>
  <c r="O20" i="5" s="1"/>
  <c r="P14" i="5"/>
  <c r="O14" i="5"/>
  <c r="N20" i="5" s="1"/>
  <c r="N14" i="5"/>
  <c r="M14" i="5"/>
  <c r="M20" i="5" s="1"/>
  <c r="L14" i="5"/>
  <c r="U13" i="5"/>
  <c r="T13" i="5"/>
  <c r="P19" i="5" s="1"/>
  <c r="S13" i="5"/>
  <c r="R13" i="5"/>
  <c r="O19" i="5" s="1"/>
  <c r="P13" i="5"/>
  <c r="O13" i="5"/>
  <c r="N19" i="5" s="1"/>
  <c r="N13" i="5"/>
  <c r="M13" i="5"/>
  <c r="M19" i="5" s="1"/>
  <c r="L13" i="5"/>
  <c r="U12" i="5"/>
  <c r="T12" i="5"/>
  <c r="P18" i="5" s="1"/>
  <c r="S12" i="5"/>
  <c r="R12" i="5"/>
  <c r="O18" i="5" s="1"/>
  <c r="P12" i="5"/>
  <c r="O12" i="5"/>
  <c r="N18" i="5" s="1"/>
  <c r="N12" i="5"/>
  <c r="M12" i="5"/>
  <c r="M18" i="5" s="1"/>
  <c r="L12" i="5"/>
  <c r="H8" i="5"/>
  <c r="F8" i="5"/>
  <c r="E8" i="5"/>
  <c r="D8" i="5"/>
  <c r="J8" i="5" s="1"/>
  <c r="C8" i="5"/>
  <c r="B8" i="5"/>
  <c r="I8" i="5" s="1"/>
  <c r="A8" i="5"/>
  <c r="U11" i="5"/>
  <c r="T11" i="5"/>
  <c r="P17" i="5" s="1"/>
  <c r="S11" i="5"/>
  <c r="R11" i="5"/>
  <c r="P11" i="5"/>
  <c r="O11" i="5"/>
  <c r="N17" i="5" s="1"/>
  <c r="N11" i="5"/>
  <c r="M11" i="5"/>
  <c r="L11" i="5"/>
  <c r="U10" i="5"/>
  <c r="T10" i="5"/>
  <c r="P16" i="5" s="1"/>
  <c r="S10" i="5"/>
  <c r="R10" i="5"/>
  <c r="P10" i="5"/>
  <c r="O10" i="5"/>
  <c r="N16" i="5" s="1"/>
  <c r="N10" i="5"/>
  <c r="M10" i="5"/>
  <c r="L10" i="5"/>
  <c r="H6" i="5"/>
  <c r="F6" i="5"/>
  <c r="E6" i="5"/>
  <c r="C6" i="5"/>
  <c r="B6" i="5"/>
  <c r="O4" i="5" s="1"/>
  <c r="A6" i="5"/>
  <c r="H4" i="5"/>
  <c r="F4" i="5"/>
  <c r="E4" i="5"/>
  <c r="D4" i="5"/>
  <c r="J4" i="5" s="1"/>
  <c r="C4" i="5"/>
  <c r="B4" i="5"/>
  <c r="I4" i="5" s="1"/>
  <c r="A4" i="5"/>
  <c r="F3" i="5"/>
  <c r="E3" i="5"/>
  <c r="D3" i="5"/>
  <c r="J3" i="5" s="1"/>
  <c r="C3" i="5"/>
  <c r="B3" i="5"/>
  <c r="I3" i="5" s="1"/>
  <c r="A3" i="5"/>
  <c r="H3" i="5" s="1"/>
  <c r="A2" i="5"/>
  <c r="K1" i="5"/>
  <c r="I1" i="5"/>
  <c r="A1" i="5"/>
  <c r="J26" i="5"/>
  <c r="I26" i="5"/>
  <c r="I22" i="5"/>
  <c r="J18" i="5"/>
  <c r="O17" i="5"/>
  <c r="M17" i="5"/>
  <c r="AA4" i="5"/>
  <c r="Y4" i="5"/>
  <c r="V4" i="5"/>
  <c r="L4" i="5"/>
  <c r="O24" i="2"/>
  <c r="N24" i="2"/>
  <c r="M24" i="2"/>
  <c r="L24" i="2"/>
  <c r="P16" i="2"/>
  <c r="P17" i="2"/>
  <c r="P18" i="2"/>
  <c r="P19" i="2"/>
  <c r="P20" i="2"/>
  <c r="O18" i="2"/>
  <c r="O19" i="2"/>
  <c r="O20" i="2"/>
  <c r="O17" i="2"/>
  <c r="N16" i="2"/>
  <c r="N17" i="2"/>
  <c r="N18" i="2"/>
  <c r="N19" i="2"/>
  <c r="N20" i="2"/>
  <c r="M18" i="2"/>
  <c r="M19" i="2"/>
  <c r="M20" i="2"/>
  <c r="M17" i="2"/>
  <c r="L10" i="2"/>
  <c r="M10" i="2"/>
  <c r="N10" i="2"/>
  <c r="O10" i="2"/>
  <c r="P10" i="2"/>
  <c r="R10" i="2"/>
  <c r="S10" i="2"/>
  <c r="T10" i="2"/>
  <c r="U10" i="2"/>
  <c r="L11" i="2"/>
  <c r="M11" i="2"/>
  <c r="N11" i="2"/>
  <c r="O11" i="2"/>
  <c r="P11" i="2"/>
  <c r="R11" i="2"/>
  <c r="S11" i="2"/>
  <c r="T11" i="2"/>
  <c r="U11" i="2"/>
  <c r="L12" i="2"/>
  <c r="M12" i="2"/>
  <c r="N12" i="2"/>
  <c r="O12" i="2"/>
  <c r="P12" i="2"/>
  <c r="R12" i="2"/>
  <c r="S12" i="2"/>
  <c r="T12" i="2"/>
  <c r="U12" i="2"/>
  <c r="L13" i="2"/>
  <c r="M13" i="2"/>
  <c r="N13" i="2"/>
  <c r="O13" i="2"/>
  <c r="P13" i="2"/>
  <c r="R13" i="2"/>
  <c r="S13" i="2"/>
  <c r="T13" i="2"/>
  <c r="U13" i="2"/>
  <c r="L14" i="2"/>
  <c r="M14" i="2"/>
  <c r="N14" i="2"/>
  <c r="O14" i="2"/>
  <c r="P14" i="2"/>
  <c r="R14" i="2"/>
  <c r="S14" i="2"/>
  <c r="T14" i="2"/>
  <c r="U14" i="2"/>
  <c r="AJ4" i="2"/>
  <c r="AI4" i="2"/>
  <c r="I48" i="2"/>
  <c r="I46" i="2"/>
  <c r="L4" i="2"/>
  <c r="K1" i="2"/>
  <c r="I1" i="2"/>
  <c r="I6" i="5" l="1"/>
  <c r="Z4" i="5"/>
  <c r="I14" i="5"/>
  <c r="I12" i="5"/>
  <c r="I10" i="5"/>
  <c r="T4" i="5"/>
  <c r="X4" i="5"/>
  <c r="I32" i="5"/>
  <c r="J6" i="7"/>
  <c r="T4" i="7"/>
  <c r="O4" i="7"/>
  <c r="P4" i="7"/>
  <c r="I10" i="7"/>
  <c r="I12" i="7"/>
  <c r="I14" i="7"/>
  <c r="L21" i="7"/>
  <c r="N4" i="7"/>
  <c r="I18" i="5"/>
  <c r="AC4" i="5"/>
  <c r="M24" i="5"/>
  <c r="L24" i="5"/>
  <c r="O24" i="5"/>
  <c r="N24" i="5"/>
  <c r="N4" i="5"/>
  <c r="P4" i="5"/>
  <c r="H4" i="2" l="1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52" i="2"/>
  <c r="H54" i="2"/>
  <c r="H56" i="2"/>
  <c r="H58" i="2"/>
  <c r="H60" i="2"/>
  <c r="H62" i="2"/>
  <c r="H64" i="2"/>
  <c r="H66" i="2"/>
  <c r="F66" i="2"/>
  <c r="E66" i="2"/>
  <c r="D66" i="2"/>
  <c r="J66" i="2" s="1"/>
  <c r="C66" i="2"/>
  <c r="B66" i="2"/>
  <c r="A66" i="2"/>
  <c r="F64" i="2"/>
  <c r="E64" i="2"/>
  <c r="D64" i="2"/>
  <c r="J64" i="2" s="1"/>
  <c r="C64" i="2"/>
  <c r="B64" i="2"/>
  <c r="A64" i="2"/>
  <c r="F62" i="2"/>
  <c r="E62" i="2"/>
  <c r="D62" i="2"/>
  <c r="J62" i="2" s="1"/>
  <c r="C62" i="2"/>
  <c r="B62" i="2"/>
  <c r="A62" i="2"/>
  <c r="F60" i="2"/>
  <c r="E60" i="2"/>
  <c r="D60" i="2"/>
  <c r="J60" i="2" s="1"/>
  <c r="C60" i="2"/>
  <c r="B60" i="2"/>
  <c r="A60" i="2"/>
  <c r="F58" i="2"/>
  <c r="E58" i="2"/>
  <c r="D58" i="2"/>
  <c r="J58" i="2" s="1"/>
  <c r="C58" i="2"/>
  <c r="B58" i="2"/>
  <c r="A58" i="2"/>
  <c r="F56" i="2"/>
  <c r="E56" i="2"/>
  <c r="D56" i="2"/>
  <c r="J56" i="2" s="1"/>
  <c r="C56" i="2"/>
  <c r="B56" i="2"/>
  <c r="A56" i="2"/>
  <c r="F54" i="2"/>
  <c r="E54" i="2"/>
  <c r="D54" i="2"/>
  <c r="J54" i="2" s="1"/>
  <c r="C54" i="2"/>
  <c r="B54" i="2"/>
  <c r="A54" i="2"/>
  <c r="F52" i="2"/>
  <c r="E52" i="2"/>
  <c r="D52" i="2"/>
  <c r="J52" i="2" s="1"/>
  <c r="C52" i="2"/>
  <c r="B52" i="2"/>
  <c r="A52" i="2"/>
  <c r="F50" i="2"/>
  <c r="E50" i="2"/>
  <c r="D50" i="2"/>
  <c r="J50" i="2" s="1"/>
  <c r="C50" i="2"/>
  <c r="B50" i="2"/>
  <c r="A50" i="2"/>
  <c r="F48" i="2"/>
  <c r="E48" i="2"/>
  <c r="D48" i="2"/>
  <c r="J48" i="2" s="1"/>
  <c r="C48" i="2"/>
  <c r="B48" i="2"/>
  <c r="A48" i="2"/>
  <c r="F46" i="2"/>
  <c r="E46" i="2"/>
  <c r="D46" i="2"/>
  <c r="J46" i="2" s="1"/>
  <c r="C46" i="2"/>
  <c r="B46" i="2"/>
  <c r="A46" i="2"/>
  <c r="F44" i="2"/>
  <c r="E44" i="2"/>
  <c r="D44" i="2"/>
  <c r="J44" i="2" s="1"/>
  <c r="C44" i="2"/>
  <c r="B44" i="2"/>
  <c r="A44" i="2"/>
  <c r="F42" i="2"/>
  <c r="E42" i="2"/>
  <c r="D42" i="2"/>
  <c r="J42" i="2" s="1"/>
  <c r="C42" i="2"/>
  <c r="B42" i="2"/>
  <c r="A42" i="2"/>
  <c r="F40" i="2"/>
  <c r="E40" i="2"/>
  <c r="D40" i="2"/>
  <c r="J40" i="2" s="1"/>
  <c r="C40" i="2"/>
  <c r="B40" i="2"/>
  <c r="A40" i="2"/>
  <c r="F38" i="2"/>
  <c r="E38" i="2"/>
  <c r="D38" i="2"/>
  <c r="J38" i="2" s="1"/>
  <c r="C38" i="2"/>
  <c r="B38" i="2"/>
  <c r="A38" i="2"/>
  <c r="F36" i="2"/>
  <c r="E36" i="2"/>
  <c r="D36" i="2"/>
  <c r="J36" i="2" s="1"/>
  <c r="C36" i="2"/>
  <c r="B36" i="2"/>
  <c r="A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F3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3" i="2"/>
  <c r="D34" i="2"/>
  <c r="J34" i="2" s="1"/>
  <c r="D32" i="2"/>
  <c r="J32" i="2" s="1"/>
  <c r="D30" i="2"/>
  <c r="J30" i="2" s="1"/>
  <c r="D28" i="2"/>
  <c r="J28" i="2" s="1"/>
  <c r="D26" i="2"/>
  <c r="J26" i="2" s="1"/>
  <c r="D24" i="2"/>
  <c r="J24" i="2" s="1"/>
  <c r="D22" i="2"/>
  <c r="J22" i="2" s="1"/>
  <c r="D20" i="2"/>
  <c r="J20" i="2" s="1"/>
  <c r="D18" i="2"/>
  <c r="J18" i="2" s="1"/>
  <c r="D16" i="2"/>
  <c r="J16" i="2" s="1"/>
  <c r="D14" i="2"/>
  <c r="J14" i="2" s="1"/>
  <c r="D12" i="2"/>
  <c r="J12" i="2" s="1"/>
  <c r="D10" i="2"/>
  <c r="J10" i="2" s="1"/>
  <c r="D8" i="2"/>
  <c r="J8" i="2" s="1"/>
  <c r="D6" i="2"/>
  <c r="J6" i="2" s="1"/>
  <c r="D4" i="2"/>
  <c r="J4" i="2" s="1"/>
  <c r="D3" i="2"/>
  <c r="J3" i="2" s="1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C4" i="2"/>
  <c r="C3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B3" i="2"/>
  <c r="I3" i="2" s="1"/>
  <c r="A34" i="2"/>
  <c r="A32" i="2"/>
  <c r="A30" i="2"/>
  <c r="A28" i="2"/>
  <c r="A26" i="2"/>
  <c r="A24" i="2"/>
  <c r="A22" i="2"/>
  <c r="A20" i="2"/>
  <c r="A18" i="2"/>
  <c r="A16" i="2"/>
  <c r="A14" i="2"/>
  <c r="A12" i="2"/>
  <c r="A10" i="2"/>
  <c r="A8" i="2"/>
  <c r="A6" i="2"/>
  <c r="A4" i="2"/>
  <c r="A3" i="2"/>
  <c r="H3" i="2" s="1"/>
  <c r="A2" i="2"/>
  <c r="A1" i="2"/>
  <c r="AC15" i="3"/>
  <c r="AC17" i="3" s="1"/>
  <c r="AC13" i="3"/>
  <c r="AC13" i="1"/>
  <c r="AC15" i="1"/>
  <c r="P4" i="2" l="1"/>
  <c r="I8" i="2"/>
  <c r="T4" i="2"/>
  <c r="I16" i="2"/>
  <c r="X4" i="2"/>
  <c r="I24" i="2"/>
  <c r="AB4" i="2"/>
  <c r="I32" i="2"/>
  <c r="Q4" i="2"/>
  <c r="I10" i="2"/>
  <c r="U4" i="2"/>
  <c r="I18" i="2"/>
  <c r="Y4" i="2"/>
  <c r="I26" i="2"/>
  <c r="AC4" i="2"/>
  <c r="I34" i="2"/>
  <c r="AE4" i="2"/>
  <c r="I38" i="2"/>
  <c r="AG4" i="2"/>
  <c r="I42" i="2"/>
  <c r="AK4" i="2"/>
  <c r="I50" i="2"/>
  <c r="I54" i="2"/>
  <c r="AM4" i="2"/>
  <c r="AO4" i="2"/>
  <c r="I58" i="2"/>
  <c r="AQ4" i="2"/>
  <c r="I62" i="2"/>
  <c r="AS4" i="2"/>
  <c r="I66" i="2"/>
  <c r="I4" i="2"/>
  <c r="N4" i="2"/>
  <c r="I12" i="2"/>
  <c r="R4" i="2"/>
  <c r="I20" i="2"/>
  <c r="V4" i="2"/>
  <c r="I28" i="2"/>
  <c r="Z4" i="2"/>
  <c r="I6" i="2"/>
  <c r="O4" i="2"/>
  <c r="I14" i="2"/>
  <c r="S4" i="2"/>
  <c r="W4" i="2"/>
  <c r="I22" i="2"/>
  <c r="I30" i="2"/>
  <c r="AA4" i="2"/>
  <c r="I36" i="2"/>
  <c r="AD4" i="2"/>
  <c r="AF4" i="2"/>
  <c r="I40" i="2"/>
  <c r="I44" i="2"/>
  <c r="AH4" i="2"/>
  <c r="I52" i="2"/>
  <c r="AL4" i="2"/>
  <c r="AN4" i="2"/>
  <c r="I56" i="2"/>
  <c r="I60" i="2"/>
  <c r="AP4" i="2"/>
  <c r="AR4" i="2"/>
  <c r="I64" i="2"/>
</calcChain>
</file>

<file path=xl/sharedStrings.xml><?xml version="1.0" encoding="utf-8"?>
<sst xmlns="http://schemas.openxmlformats.org/spreadsheetml/2006/main" count="229" uniqueCount="96">
  <si>
    <t>大会名</t>
    <rPh sb="0" eb="3">
      <t>タイカイメイ</t>
    </rPh>
    <phoneticPr fontId="1"/>
  </si>
  <si>
    <t>高松市卓球協会　中学校部会　卓球大会参加申込書（個人戦用）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rPh sb="24" eb="27">
      <t>コジンセン</t>
    </rPh>
    <rPh sb="27" eb="28">
      <t>ヨウ</t>
    </rPh>
    <phoneticPr fontId="1"/>
  </si>
  <si>
    <t>大会期日</t>
    <rPh sb="0" eb="4">
      <t>タイカイキジツ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</si>
  <si>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</si>
  <si>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</si>
  <si>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</si>
  <si>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所属チーム名</t>
    <rPh sb="0" eb="2">
      <t>ショゾク</t>
    </rPh>
    <rPh sb="5" eb="6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</si>
  <si>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</si>
  <si>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</si>
  <si>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性別
</t>
    </r>
    <r>
      <rPr>
        <sz val="6"/>
        <color theme="1"/>
        <rFont val="游ゴシック"/>
        <family val="3"/>
        <charset val="128"/>
        <scheme val="minor"/>
      </rPr>
      <t>（チェック）</t>
    </r>
    <rPh sb="0" eb="2">
      <t>セイベツ</t>
    </rPh>
    <phoneticPr fontId="1"/>
  </si>
  <si>
    <t>監督</t>
    <rPh sb="0" eb="2">
      <t>カントク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</si>
  <si>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</si>
  <si>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</si>
  <si>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</si>
  <si>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4">
      <t>デンワバンゴウ</t>
    </rPh>
    <phoneticPr fontId="1"/>
  </si>
  <si>
    <t>団体</t>
    <rPh sb="0" eb="2">
      <t>ダンタイ</t>
    </rPh>
    <phoneticPr fontId="1"/>
  </si>
  <si>
    <t>申し込み責任者携帯</t>
    <rPh sb="0" eb="1">
      <t>モウ</t>
    </rPh>
    <rPh sb="2" eb="3">
      <t>コ</t>
    </rPh>
    <rPh sb="4" eb="7">
      <t>セキニンシャ</t>
    </rPh>
    <rPh sb="7" eb="9">
      <t>ケイタイ</t>
    </rPh>
    <phoneticPr fontId="1"/>
  </si>
  <si>
    <t>参加料</t>
    <rPh sb="0" eb="3">
      <t>サンカリョウ</t>
    </rPh>
    <phoneticPr fontId="1"/>
  </si>
  <si>
    <t>シングルス</t>
    <phoneticPr fontId="1"/>
  </si>
  <si>
    <t>円</t>
    <rPh sb="0" eb="1">
      <t>エン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</si>
  <si>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</si>
  <si>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</si>
  <si>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</si>
  <si>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ダブルス</t>
    <phoneticPr fontId="1"/>
  </si>
  <si>
    <t>合計</t>
    <rPh sb="0" eb="2">
      <t>ゴウケイ</t>
    </rPh>
    <phoneticPr fontId="1"/>
  </si>
  <si>
    <t>下記の通り参加申し込みをいたします。</t>
    <rPh sb="0" eb="2">
      <t>カキ</t>
    </rPh>
    <rPh sb="3" eb="4">
      <t>トオ</t>
    </rPh>
    <rPh sb="5" eb="7">
      <t>サンカ</t>
    </rPh>
    <rPh sb="7" eb="8">
      <t>モウ</t>
    </rPh>
    <rPh sb="9" eb="10">
      <t>コ</t>
    </rPh>
    <phoneticPr fontId="1"/>
  </si>
  <si>
    <t>申込日</t>
    <rPh sb="0" eb="3">
      <t>モウシコミビ</t>
    </rPh>
    <phoneticPr fontId="1"/>
  </si>
  <si>
    <t>大会参加者一覧</t>
    <rPh sb="0" eb="5">
      <t>タイカイサンカシャ</t>
    </rPh>
    <rPh sb="5" eb="7">
      <t>イチラン</t>
    </rPh>
    <phoneticPr fontId="1"/>
  </si>
  <si>
    <t>姓</t>
    <rPh sb="0" eb="1">
      <t>セイ</t>
    </rPh>
    <phoneticPr fontId="1"/>
  </si>
  <si>
    <t>学年</t>
    <rPh sb="0" eb="2">
      <t>ガクネン</t>
    </rPh>
    <phoneticPr fontId="1"/>
  </si>
  <si>
    <t>NO.</t>
    <phoneticPr fontId="1"/>
  </si>
  <si>
    <t>ふりがな姓</t>
    <rPh sb="4" eb="5">
      <t>セイ</t>
    </rPh>
    <phoneticPr fontId="1"/>
  </si>
  <si>
    <t>名</t>
    <rPh sb="0" eb="1">
      <t>ナ</t>
    </rPh>
    <phoneticPr fontId="1"/>
  </si>
  <si>
    <t>シングルス（強者順に記載する）</t>
    <rPh sb="6" eb="9">
      <t>キョウシャジュン</t>
    </rPh>
    <rPh sb="10" eb="12">
      <t>キサイ</t>
    </rPh>
    <phoneticPr fontId="1"/>
  </si>
  <si>
    <t>令和</t>
    <rPh sb="0" eb="2">
      <t>レイワ</t>
    </rPh>
    <phoneticPr fontId="1"/>
  </si>
  <si>
    <t>アドバイザー
（複数名記入可）</t>
    <rPh sb="8" eb="11">
      <t>フクスウメイ</t>
    </rPh>
    <rPh sb="11" eb="13">
      <t>キニュウ</t>
    </rPh>
    <rPh sb="13" eb="14">
      <t>カ</t>
    </rPh>
    <phoneticPr fontId="1"/>
  </si>
  <si>
    <t>※用紙が足りない場合、新しいシート（ファイル）を作成してください。</t>
    <rPh sb="1" eb="3">
      <t>ヨウシ</t>
    </rPh>
    <rPh sb="4" eb="5">
      <t>タ</t>
    </rPh>
    <rPh sb="8" eb="10">
      <t>バアイ</t>
    </rPh>
    <rPh sb="11" eb="12">
      <t>アタラ</t>
    </rPh>
    <rPh sb="24" eb="26">
      <t>サクセイ</t>
    </rPh>
    <phoneticPr fontId="1"/>
  </si>
  <si>
    <t>ふりがな名</t>
    <rPh sb="4" eb="5">
      <t>ナ</t>
    </rPh>
    <phoneticPr fontId="1"/>
  </si>
  <si>
    <t>✓</t>
    <phoneticPr fontId="1"/>
  </si>
  <si>
    <t>-</t>
    <phoneticPr fontId="1"/>
  </si>
  <si>
    <t>ダブルス（強者順に記入する）</t>
    <rPh sb="5" eb="8">
      <t>キョウシャジュン</t>
    </rPh>
    <rPh sb="9" eb="11">
      <t>キニュウ</t>
    </rPh>
    <phoneticPr fontId="1"/>
  </si>
  <si>
    <t>高松市卓球大会</t>
    <rPh sb="0" eb="3">
      <t>タカマツシ</t>
    </rPh>
    <rPh sb="3" eb="7">
      <t>タッキュウタイカイ</t>
    </rPh>
    <phoneticPr fontId="1"/>
  </si>
  <si>
    <t>●●</t>
    <phoneticPr fontId="1"/>
  </si>
  <si>
    <t>△△</t>
    <phoneticPr fontId="1"/>
  </si>
  <si>
    <t>◇◇</t>
    <phoneticPr fontId="1"/>
  </si>
  <si>
    <t>✓</t>
  </si>
  <si>
    <r>
      <t xml:space="preserve">性別
</t>
    </r>
    <r>
      <rPr>
        <sz val="6"/>
        <color theme="1"/>
        <rFont val="ＭＳ 明朝"/>
        <family val="1"/>
        <charset val="128"/>
      </rPr>
      <t>（チェック）</t>
    </r>
    <rPh sb="0" eb="2">
      <t>セイベツ</t>
    </rPh>
    <phoneticPr fontId="1"/>
  </si>
  <si>
    <t>☆☆中学校</t>
    <rPh sb="2" eb="5">
      <t>チュウガッコウ</t>
    </rPh>
    <phoneticPr fontId="1"/>
  </si>
  <si>
    <t>高松　一郎</t>
    <rPh sb="0" eb="2">
      <t>タカマツ</t>
    </rPh>
    <rPh sb="3" eb="5">
      <t>イチロウ</t>
    </rPh>
    <phoneticPr fontId="1"/>
  </si>
  <si>
    <t>高松市…</t>
    <rPh sb="0" eb="3">
      <t>タカマツシ</t>
    </rPh>
    <phoneticPr fontId="1"/>
  </si>
  <si>
    <t>090-1234-5678</t>
    <phoneticPr fontId="1"/>
  </si>
  <si>
    <t>087-1234-5678</t>
    <phoneticPr fontId="1"/>
  </si>
  <si>
    <t>〇</t>
    <phoneticPr fontId="1"/>
  </si>
  <si>
    <t>高松一郎</t>
    <rPh sb="0" eb="4">
      <t>タカマツイチロウ</t>
    </rPh>
    <phoneticPr fontId="1"/>
  </si>
  <si>
    <t>高松花子、高松次郎</t>
    <rPh sb="0" eb="4">
      <t>タカマツハナコ</t>
    </rPh>
    <rPh sb="5" eb="7">
      <t>タカマツ</t>
    </rPh>
    <rPh sb="7" eb="9">
      <t>ジロウ</t>
    </rPh>
    <phoneticPr fontId="1"/>
  </si>
  <si>
    <t>高松</t>
    <rPh sb="0" eb="2">
      <t>タカマツ</t>
    </rPh>
    <phoneticPr fontId="1"/>
  </si>
  <si>
    <t>三郎</t>
    <rPh sb="0" eb="2">
      <t>サブロウ</t>
    </rPh>
    <phoneticPr fontId="1"/>
  </si>
  <si>
    <t>たかまつ</t>
    <phoneticPr fontId="1"/>
  </si>
  <si>
    <t>さんろう</t>
    <phoneticPr fontId="1"/>
  </si>
  <si>
    <t>s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</si>
  <si>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</si>
  <si>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</si>
  <si>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</si>
  <si>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</si>
  <si>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</si>
  <si>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</si>
  <si>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</si>
  <si>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z</t>
    <phoneticPr fontId="1"/>
  </si>
  <si>
    <t>x</t>
    <phoneticPr fontId="1"/>
  </si>
  <si>
    <t>c</t>
    <phoneticPr fontId="1"/>
  </si>
  <si>
    <t>v</t>
    <phoneticPr fontId="1"/>
  </si>
  <si>
    <t>b</t>
    <phoneticPr fontId="1"/>
  </si>
  <si>
    <t>n</t>
    <phoneticPr fontId="1"/>
  </si>
  <si>
    <t>m</t>
    <phoneticPr fontId="1"/>
  </si>
  <si>
    <t>下の欄に修正用の名字を入力</t>
    <rPh sb="0" eb="1">
      <t>シタ</t>
    </rPh>
    <rPh sb="2" eb="3">
      <t>ラン</t>
    </rPh>
    <rPh sb="4" eb="7">
      <t>シュウセイヨウ</t>
    </rPh>
    <rPh sb="8" eb="10">
      <t>ミョウジ</t>
    </rPh>
    <rPh sb="11" eb="13">
      <t>ニュウリョク</t>
    </rPh>
    <phoneticPr fontId="1"/>
  </si>
  <si>
    <t>配布用トーナメント貼り付け用（値貼り付けで）</t>
    <rPh sb="0" eb="3">
      <t>ハイフヨウ</t>
    </rPh>
    <rPh sb="9" eb="10">
      <t>ハ</t>
    </rPh>
    <rPh sb="11" eb="12">
      <t>ツ</t>
    </rPh>
    <rPh sb="13" eb="14">
      <t>ヨウ</t>
    </rPh>
    <rPh sb="15" eb="17">
      <t>アタイハ</t>
    </rPh>
    <rPh sb="18" eb="19">
      <t>ツ</t>
    </rPh>
    <phoneticPr fontId="1"/>
  </si>
  <si>
    <t>自動作成トーナメント貼り付け用</t>
  </si>
  <si>
    <t>自動作成トーナメント貼り付け用</t>
    <rPh sb="0" eb="4">
      <t>ジドウサクセイ</t>
    </rPh>
    <rPh sb="10" eb="11">
      <t>ハ</t>
    </rPh>
    <rPh sb="12" eb="13">
      <t>ツ</t>
    </rPh>
    <rPh sb="14" eb="15">
      <t>ヨウ</t>
    </rPh>
    <phoneticPr fontId="1"/>
  </si>
  <si>
    <t>配布トーナメント貼り付け用</t>
    <rPh sb="0" eb="2">
      <t>ハイフ</t>
    </rPh>
    <rPh sb="8" eb="9">
      <t>ハ</t>
    </rPh>
    <rPh sb="10" eb="11">
      <t>ツ</t>
    </rPh>
    <rPh sb="12" eb="13">
      <t>ヨウ</t>
    </rPh>
    <phoneticPr fontId="1"/>
  </si>
  <si>
    <t>ふりがな修正</t>
    <rPh sb="4" eb="6">
      <t>シュウセイ</t>
    </rPh>
    <phoneticPr fontId="1"/>
  </si>
  <si>
    <t>NO.</t>
  </si>
  <si>
    <t>姓</t>
  </si>
  <si>
    <t>その他</t>
    <rPh sb="2" eb="3">
      <t>タ</t>
    </rPh>
    <phoneticPr fontId="1"/>
  </si>
  <si>
    <r>
      <t>（　</t>
    </r>
    <r>
      <rPr>
        <sz val="11"/>
        <color rgb="FFFF0000"/>
        <rFont val="ＭＳ 明朝"/>
        <family val="1"/>
        <charset val="128"/>
      </rPr>
      <t>空調費</t>
    </r>
    <r>
      <rPr>
        <sz val="11"/>
        <color theme="1"/>
        <rFont val="ＭＳ 明朝"/>
        <family val="1"/>
        <charset val="128"/>
      </rPr>
      <t>　）</t>
    </r>
    <rPh sb="2" eb="5">
      <t>クウチョウヒ</t>
    </rPh>
    <phoneticPr fontId="1"/>
  </si>
  <si>
    <t>（　　　　　）</t>
    <phoneticPr fontId="1"/>
  </si>
  <si>
    <t>氏名</t>
    <rPh sb="0" eb="2">
      <t>シメイ</t>
    </rPh>
    <phoneticPr fontId="1"/>
  </si>
  <si>
    <t>主な戦績</t>
    <rPh sb="0" eb="1">
      <t>オモ</t>
    </rPh>
    <rPh sb="2" eb="4">
      <t>センセキ</t>
    </rPh>
    <phoneticPr fontId="1"/>
  </si>
  <si>
    <t>トーナメント作成の際に、利用します。
要項のなかで戦績の記載の指示があれば、下記に記入してください。</t>
    <rPh sb="6" eb="8">
      <t>サクセイ</t>
    </rPh>
    <rPh sb="9" eb="10">
      <t>サイ</t>
    </rPh>
    <rPh sb="12" eb="14">
      <t>リヨウ</t>
    </rPh>
    <rPh sb="19" eb="21">
      <t>ヨウコウ</t>
    </rPh>
    <rPh sb="25" eb="27">
      <t>センセキ</t>
    </rPh>
    <rPh sb="28" eb="30">
      <t>キサイ</t>
    </rPh>
    <rPh sb="31" eb="33">
      <t>シジ</t>
    </rPh>
    <rPh sb="38" eb="40">
      <t>カキ</t>
    </rPh>
    <rPh sb="41" eb="43">
      <t>キニュウ</t>
    </rPh>
    <phoneticPr fontId="1"/>
  </si>
  <si>
    <t>例</t>
    <rPh sb="0" eb="1">
      <t>レイ</t>
    </rPh>
    <phoneticPr fontId="1"/>
  </si>
  <si>
    <t>全国中学校総合体育大会　出場
四国総合体育大会　個人戦ベスト８
香川県中学校総合体育大会　個人戦優勝</t>
    <rPh sb="0" eb="5">
      <t>ゼンコクチュウガッコウ</t>
    </rPh>
    <rPh sb="5" eb="11">
      <t>ソウゴウタイイクタイカイ</t>
    </rPh>
    <rPh sb="12" eb="14">
      <t>シュツジョウ</t>
    </rPh>
    <rPh sb="15" eb="19">
      <t>シコクソウゴウ</t>
    </rPh>
    <rPh sb="19" eb="23">
      <t>タイイクタイカイ</t>
    </rPh>
    <rPh sb="24" eb="27">
      <t>コジンセン</t>
    </rPh>
    <rPh sb="32" eb="38">
      <t>カガワケンチュウガッコウ</t>
    </rPh>
    <rPh sb="38" eb="40">
      <t>ソウゴウ</t>
    </rPh>
    <rPh sb="40" eb="44">
      <t>タイイクタイカイ</t>
    </rPh>
    <rPh sb="45" eb="48">
      <t>コジンセン</t>
    </rPh>
    <rPh sb="48" eb="50">
      <t>ユウショウ</t>
    </rPh>
    <phoneticPr fontId="1"/>
  </si>
  <si>
    <t>高松市卓球協会　中学校部会　卓球大会参加申込書（個人戦用A）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rPh sb="24" eb="27">
      <t>コジンセン</t>
    </rPh>
    <rPh sb="27" eb="28">
      <t>ヨウ</t>
    </rPh>
    <phoneticPr fontId="1"/>
  </si>
  <si>
    <t>名</t>
  </si>
  <si>
    <t>ふりがな姓</t>
  </si>
  <si>
    <t>ふりがな名</t>
  </si>
  <si>
    <t>学年</t>
  </si>
  <si>
    <t>第30回高松市ニューフェイス卓球大会（中・小学生）</t>
    <rPh sb="0" eb="1">
      <t xml:space="preserve">ダイ </t>
    </rPh>
    <rPh sb="4" eb="7">
      <t>タカマテゥ</t>
    </rPh>
    <rPh sb="14" eb="18">
      <t>タッキュウ</t>
    </rPh>
    <rPh sb="19" eb="20">
      <t>チュウ</t>
    </rPh>
    <rPh sb="21" eb="24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</si>
</sst>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double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ouble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ashDot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ashDot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ashDot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wrapText="1"/>
    </xf>
    <xf numFmtId="0" fontId="12" fillId="0" borderId="59" xfId="0" applyFont="1" applyBorder="1" applyAlignment="1">
      <alignment horizontal="left" wrapText="1"/>
    </xf>
    <xf numFmtId="0" fontId="12" fillId="0" borderId="60" xfId="0" applyFont="1" applyBorder="1" applyAlignment="1">
      <alignment horizontal="left" wrapText="1"/>
    </xf>
    <xf numFmtId="0" fontId="12" fillId="0" borderId="6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  <xf numFmtId="0" fontId="12" fillId="0" borderId="64" xfId="0" applyFont="1" applyBorder="1" applyAlignment="1">
      <alignment horizontal="left" wrapText="1"/>
    </xf>
    <xf numFmtId="0" fontId="12" fillId="0" borderId="65" xfId="0" applyFont="1" applyBorder="1" applyAlignment="1">
      <alignment horizontal="left" wrapText="1"/>
    </xf>
    <xf numFmtId="0" fontId="12" fillId="0" borderId="66" xfId="0" applyFont="1" applyBorder="1" applyAlignment="1">
      <alignment horizontal="left" wrapText="1"/>
    </xf>
    <xf numFmtId="0" fontId="18" fillId="0" borderId="37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59" xfId="0" applyFont="1" applyBorder="1" applyAlignment="1">
      <alignment horizontal="left" wrapText="1"/>
    </xf>
    <xf numFmtId="0" fontId="4" fillId="0" borderId="60" xfId="0" applyFont="1" applyBorder="1" applyAlignment="1">
      <alignment horizontal="left" wrapText="1"/>
    </xf>
    <xf numFmtId="0" fontId="4" fillId="0" borderId="6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63" xfId="0" applyFont="1" applyBorder="1" applyAlignment="1">
      <alignment horizontal="left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3EF8-3649-458C-B341-C2BCF06A225D}">
  <dimension ref="A1:AM81"/>
  <sheetViews>
    <sheetView tabSelected="1" view="pageBreakPreview" zoomScale="60" zoomScaleNormal="100" zoomScalePageLayoutView="85" workbookViewId="0">
      <selection activeCell="G17" sqref="G17:AJ18"/>
    </sheetView>
  </sheetViews>
  <sheetFormatPr baseColWidth="10" defaultColWidth="9" defaultRowHeight="14"/>
  <cols>
    <col min="1" max="36" width="2.5" style="3" customWidth="1"/>
    <col min="37" max="38" width="2.33203125" style="3" customWidth="1"/>
    <col min="39" max="39" width="0" style="3" hidden="1" customWidth="1"/>
    <col min="40" max="16384" width="9" style="3"/>
  </cols>
  <sheetData>
    <row r="1" spans="1:39" ht="15" customHeight="1">
      <c r="A1" s="11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/>
    </row>
    <row r="2" spans="1:39" ht="15" customHeight="1" thickBo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6"/>
    </row>
    <row r="3" spans="1:39" ht="15" customHeight="1">
      <c r="A3" s="17" t="s">
        <v>0</v>
      </c>
      <c r="B3" s="18"/>
      <c r="C3" s="18"/>
      <c r="D3" s="21" t="s">
        <v>41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3" t="s">
        <v>2</v>
      </c>
      <c r="Y3" s="23"/>
      <c r="Z3" s="18" t="s">
        <v>34</v>
      </c>
      <c r="AA3" s="25"/>
      <c r="AB3" s="27" t="s">
        <v>42</v>
      </c>
      <c r="AC3" s="28"/>
      <c r="AD3" s="31" t="s">
        <v>3</v>
      </c>
      <c r="AE3" s="27" t="s">
        <v>44</v>
      </c>
      <c r="AF3" s="28"/>
      <c r="AG3" s="31" t="s">
        <v>4</v>
      </c>
      <c r="AH3" s="27" t="s">
        <v>43</v>
      </c>
      <c r="AI3" s="28"/>
      <c r="AJ3" s="37" t="s">
        <v>5</v>
      </c>
    </row>
    <row r="4" spans="1:39" ht="15" customHeight="1">
      <c r="A4" s="19"/>
      <c r="B4" s="20"/>
      <c r="C4" s="20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4"/>
      <c r="Y4" s="24"/>
      <c r="Z4" s="20"/>
      <c r="AA4" s="26"/>
      <c r="AB4" s="29"/>
      <c r="AC4" s="30"/>
      <c r="AD4" s="32"/>
      <c r="AE4" s="29"/>
      <c r="AF4" s="30"/>
      <c r="AG4" s="32"/>
      <c r="AH4" s="29"/>
      <c r="AI4" s="30"/>
      <c r="AJ4" s="38"/>
    </row>
    <row r="5" spans="1:39" ht="15" customHeight="1">
      <c r="A5" s="19" t="s">
        <v>6</v>
      </c>
      <c r="B5" s="20"/>
      <c r="C5" s="20"/>
      <c r="D5" s="20"/>
      <c r="E5" s="20"/>
      <c r="F5" s="20"/>
      <c r="G5" s="22" t="s">
        <v>47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4" t="s">
        <v>46</v>
      </c>
      <c r="Y5" s="20"/>
      <c r="Z5" s="20"/>
      <c r="AA5" s="20" t="s">
        <v>7</v>
      </c>
      <c r="AB5" s="20"/>
      <c r="AC5" s="26"/>
      <c r="AD5" s="39" t="s">
        <v>45</v>
      </c>
      <c r="AE5" s="40"/>
      <c r="AF5" s="20" t="s">
        <v>8</v>
      </c>
      <c r="AG5" s="20"/>
      <c r="AH5" s="26"/>
      <c r="AI5" s="39"/>
      <c r="AJ5" s="41"/>
    </row>
    <row r="6" spans="1:39" ht="15" customHeight="1">
      <c r="A6" s="19"/>
      <c r="B6" s="20"/>
      <c r="C6" s="20"/>
      <c r="D6" s="20"/>
      <c r="E6" s="20"/>
      <c r="F6" s="20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0"/>
      <c r="Y6" s="20"/>
      <c r="Z6" s="20"/>
      <c r="AA6" s="20"/>
      <c r="AB6" s="20"/>
      <c r="AC6" s="26"/>
      <c r="AD6" s="39"/>
      <c r="AE6" s="40"/>
      <c r="AF6" s="20"/>
      <c r="AG6" s="20"/>
      <c r="AH6" s="26"/>
      <c r="AI6" s="39"/>
      <c r="AJ6" s="41"/>
      <c r="AM6" s="3" t="s">
        <v>38</v>
      </c>
    </row>
    <row r="7" spans="1:39" ht="15" customHeight="1">
      <c r="A7" s="19" t="s">
        <v>11</v>
      </c>
      <c r="B7" s="20"/>
      <c r="C7" s="20"/>
      <c r="D7" s="20"/>
      <c r="E7" s="20"/>
      <c r="F7" s="20"/>
      <c r="G7" s="22" t="s">
        <v>48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3"/>
    </row>
    <row r="8" spans="1:39" ht="15" customHeight="1">
      <c r="A8" s="19"/>
      <c r="B8" s="20"/>
      <c r="C8" s="20"/>
      <c r="D8" s="20"/>
      <c r="E8" s="20"/>
      <c r="F8" s="2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33"/>
    </row>
    <row r="9" spans="1:39" ht="10.5" customHeight="1">
      <c r="A9" s="19" t="s">
        <v>12</v>
      </c>
      <c r="B9" s="20"/>
      <c r="C9" s="20"/>
      <c r="D9" s="20"/>
      <c r="E9" s="20"/>
      <c r="F9" s="20"/>
      <c r="G9" s="34" t="s">
        <v>13</v>
      </c>
      <c r="H9" s="35"/>
      <c r="I9" s="29">
        <v>123</v>
      </c>
      <c r="J9" s="22"/>
      <c r="K9" s="30"/>
      <c r="L9" s="36" t="s">
        <v>39</v>
      </c>
      <c r="M9" s="29">
        <v>5678</v>
      </c>
      <c r="N9" s="22"/>
      <c r="O9" s="22"/>
      <c r="P9" s="30"/>
      <c r="Q9" s="29" t="s">
        <v>49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33"/>
    </row>
    <row r="10" spans="1:39" ht="10.5" customHeight="1">
      <c r="A10" s="19"/>
      <c r="B10" s="20"/>
      <c r="C10" s="20"/>
      <c r="D10" s="20"/>
      <c r="E10" s="20"/>
      <c r="F10" s="20"/>
      <c r="G10" s="34"/>
      <c r="H10" s="35"/>
      <c r="I10" s="29"/>
      <c r="J10" s="22"/>
      <c r="K10" s="30"/>
      <c r="L10" s="36"/>
      <c r="M10" s="29"/>
      <c r="N10" s="22"/>
      <c r="O10" s="22"/>
      <c r="P10" s="30"/>
      <c r="Q10" s="29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33"/>
    </row>
    <row r="11" spans="1:39" ht="15" customHeight="1">
      <c r="A11" s="19" t="s">
        <v>14</v>
      </c>
      <c r="B11" s="20"/>
      <c r="C11" s="20"/>
      <c r="D11" s="20"/>
      <c r="E11" s="20"/>
      <c r="F11" s="20"/>
      <c r="G11" s="20" t="s">
        <v>15</v>
      </c>
      <c r="H11" s="20"/>
      <c r="I11" s="20"/>
      <c r="J11" s="22" t="s">
        <v>51</v>
      </c>
      <c r="K11" s="22"/>
      <c r="L11" s="22"/>
      <c r="M11" s="22"/>
      <c r="N11" s="22"/>
      <c r="O11" s="22"/>
      <c r="P11" s="22"/>
      <c r="Q11" s="22"/>
      <c r="R11" s="22"/>
      <c r="S11" s="22"/>
      <c r="T11" s="20" t="s">
        <v>16</v>
      </c>
      <c r="U11" s="20"/>
      <c r="V11" s="20"/>
      <c r="W11" s="20"/>
      <c r="X11" s="20"/>
      <c r="Y11" s="20"/>
      <c r="Z11" s="20"/>
      <c r="AA11" s="22" t="s">
        <v>50</v>
      </c>
      <c r="AB11" s="22"/>
      <c r="AC11" s="22"/>
      <c r="AD11" s="22"/>
      <c r="AE11" s="22"/>
      <c r="AF11" s="22"/>
      <c r="AG11" s="22"/>
      <c r="AH11" s="22"/>
      <c r="AI11" s="22"/>
      <c r="AJ11" s="33"/>
    </row>
    <row r="12" spans="1:39" ht="15" customHeight="1">
      <c r="A12" s="19"/>
      <c r="B12" s="20"/>
      <c r="C12" s="20"/>
      <c r="D12" s="20"/>
      <c r="E12" s="20"/>
      <c r="F12" s="20"/>
      <c r="G12" s="20"/>
      <c r="H12" s="20"/>
      <c r="I12" s="2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0"/>
      <c r="U12" s="20"/>
      <c r="V12" s="20"/>
      <c r="W12" s="20"/>
      <c r="X12" s="20"/>
      <c r="Y12" s="20"/>
      <c r="Z12" s="20"/>
      <c r="AA12" s="22"/>
      <c r="AB12" s="22"/>
      <c r="AC12" s="22"/>
      <c r="AD12" s="22"/>
      <c r="AE12" s="22"/>
      <c r="AF12" s="22"/>
      <c r="AG12" s="22"/>
      <c r="AH12" s="22"/>
      <c r="AI12" s="22"/>
      <c r="AJ12" s="33"/>
    </row>
    <row r="13" spans="1:39" ht="12" customHeight="1">
      <c r="A13" s="19" t="s">
        <v>17</v>
      </c>
      <c r="B13" s="20"/>
      <c r="C13" s="20"/>
      <c r="D13" s="20"/>
      <c r="E13" s="20"/>
      <c r="F13" s="20"/>
      <c r="G13" s="20" t="s">
        <v>18</v>
      </c>
      <c r="H13" s="20"/>
      <c r="I13" s="20"/>
      <c r="J13" s="20"/>
      <c r="K13" s="22">
        <v>500</v>
      </c>
      <c r="L13" s="22"/>
      <c r="M13" s="22"/>
      <c r="N13" s="22"/>
      <c r="O13" s="30"/>
      <c r="P13" s="42" t="s">
        <v>19</v>
      </c>
      <c r="Q13" s="26"/>
      <c r="R13" s="43" t="s">
        <v>20</v>
      </c>
      <c r="S13" s="44"/>
      <c r="T13" s="29">
        <v>1</v>
      </c>
      <c r="U13" s="22"/>
      <c r="V13" s="22"/>
      <c r="W13" s="22"/>
      <c r="X13" s="30"/>
      <c r="Y13" s="42" t="s">
        <v>21</v>
      </c>
      <c r="Z13" s="26"/>
      <c r="AA13" s="43" t="s">
        <v>22</v>
      </c>
      <c r="AB13" s="44"/>
      <c r="AC13" s="51">
        <f>IF(K13*T13=0,0,K13*T13)</f>
        <v>500</v>
      </c>
      <c r="AD13" s="52"/>
      <c r="AE13" s="52"/>
      <c r="AF13" s="52"/>
      <c r="AG13" s="52"/>
      <c r="AH13" s="53"/>
      <c r="AI13" s="42" t="s">
        <v>19</v>
      </c>
      <c r="AJ13" s="54"/>
    </row>
    <row r="14" spans="1:39" ht="12" customHeigh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2"/>
      <c r="L14" s="22"/>
      <c r="M14" s="22"/>
      <c r="N14" s="22"/>
      <c r="O14" s="30"/>
      <c r="P14" s="42"/>
      <c r="Q14" s="26"/>
      <c r="R14" s="43"/>
      <c r="S14" s="44"/>
      <c r="T14" s="29"/>
      <c r="U14" s="22"/>
      <c r="V14" s="22"/>
      <c r="W14" s="22"/>
      <c r="X14" s="30"/>
      <c r="Y14" s="42"/>
      <c r="Z14" s="26"/>
      <c r="AA14" s="43"/>
      <c r="AB14" s="44"/>
      <c r="AC14" s="51"/>
      <c r="AD14" s="52"/>
      <c r="AE14" s="52"/>
      <c r="AF14" s="52"/>
      <c r="AG14" s="52"/>
      <c r="AH14" s="53"/>
      <c r="AI14" s="42"/>
      <c r="AJ14" s="54"/>
    </row>
    <row r="15" spans="1:39" ht="12" customHeight="1">
      <c r="A15" s="19"/>
      <c r="B15" s="20"/>
      <c r="C15" s="20"/>
      <c r="D15" s="20"/>
      <c r="E15" s="20"/>
      <c r="F15" s="20"/>
      <c r="G15" s="20" t="s">
        <v>23</v>
      </c>
      <c r="H15" s="20"/>
      <c r="I15" s="20"/>
      <c r="J15" s="20"/>
      <c r="K15" s="22">
        <v>500</v>
      </c>
      <c r="L15" s="22"/>
      <c r="M15" s="22"/>
      <c r="N15" s="22"/>
      <c r="O15" s="30"/>
      <c r="P15" s="42" t="s">
        <v>19</v>
      </c>
      <c r="Q15" s="26"/>
      <c r="R15" s="43" t="s">
        <v>20</v>
      </c>
      <c r="S15" s="44"/>
      <c r="T15" s="29">
        <v>0</v>
      </c>
      <c r="U15" s="22"/>
      <c r="V15" s="22"/>
      <c r="W15" s="22"/>
      <c r="X15" s="30"/>
      <c r="Y15" s="42" t="s">
        <v>21</v>
      </c>
      <c r="Z15" s="26"/>
      <c r="AA15" s="43" t="s">
        <v>22</v>
      </c>
      <c r="AB15" s="44"/>
      <c r="AC15" s="51">
        <f>IF(K15*T15=0,0,K15*T15)</f>
        <v>0</v>
      </c>
      <c r="AD15" s="52"/>
      <c r="AE15" s="52"/>
      <c r="AF15" s="52"/>
      <c r="AG15" s="52"/>
      <c r="AH15" s="53"/>
      <c r="AI15" s="42" t="s">
        <v>19</v>
      </c>
      <c r="AJ15" s="54"/>
    </row>
    <row r="16" spans="1:39" ht="12" customHeight="1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2"/>
      <c r="L16" s="22"/>
      <c r="M16" s="22"/>
      <c r="N16" s="22"/>
      <c r="O16" s="30"/>
      <c r="P16" s="42"/>
      <c r="Q16" s="26"/>
      <c r="R16" s="43"/>
      <c r="S16" s="44"/>
      <c r="T16" s="29"/>
      <c r="U16" s="22"/>
      <c r="V16" s="22"/>
      <c r="W16" s="22"/>
      <c r="X16" s="30"/>
      <c r="Y16" s="42"/>
      <c r="Z16" s="26"/>
      <c r="AA16" s="43"/>
      <c r="AB16" s="44"/>
      <c r="AC16" s="51"/>
      <c r="AD16" s="52"/>
      <c r="AE16" s="52"/>
      <c r="AF16" s="52"/>
      <c r="AG16" s="52"/>
      <c r="AH16" s="53"/>
      <c r="AI16" s="42"/>
      <c r="AJ16" s="54"/>
    </row>
    <row r="17" spans="1:36" ht="12" customHeight="1">
      <c r="A17" s="19"/>
      <c r="B17" s="20"/>
      <c r="C17" s="20"/>
      <c r="D17" s="20"/>
      <c r="E17" s="20"/>
      <c r="F17" s="20"/>
      <c r="G17" s="45" t="s">
        <v>82</v>
      </c>
      <c r="H17" s="46"/>
      <c r="I17" s="46"/>
      <c r="J17" s="47"/>
      <c r="K17" s="22">
        <v>100</v>
      </c>
      <c r="L17" s="22"/>
      <c r="M17" s="22"/>
      <c r="N17" s="22"/>
      <c r="O17" s="30"/>
      <c r="P17" s="46" t="s">
        <v>19</v>
      </c>
      <c r="Q17" s="46"/>
      <c r="R17" s="46" t="s">
        <v>83</v>
      </c>
      <c r="S17" s="46"/>
      <c r="T17" s="46"/>
      <c r="U17" s="46"/>
      <c r="V17" s="46"/>
      <c r="W17" s="46"/>
      <c r="X17" s="46"/>
      <c r="Y17" s="46" t="s">
        <v>24</v>
      </c>
      <c r="Z17" s="46"/>
      <c r="AA17" s="46"/>
      <c r="AB17" s="46"/>
      <c r="AC17" s="51">
        <f>IFERROR(AC15+AC13+K17,"")</f>
        <v>600</v>
      </c>
      <c r="AD17" s="52"/>
      <c r="AE17" s="52"/>
      <c r="AF17" s="52"/>
      <c r="AG17" s="52"/>
      <c r="AH17" s="53"/>
      <c r="AI17" s="42" t="s">
        <v>19</v>
      </c>
      <c r="AJ17" s="54"/>
    </row>
    <row r="18" spans="1:36" ht="12" customHeight="1">
      <c r="A18" s="19"/>
      <c r="B18" s="20"/>
      <c r="C18" s="20"/>
      <c r="D18" s="20"/>
      <c r="E18" s="20"/>
      <c r="F18" s="20"/>
      <c r="G18" s="48"/>
      <c r="H18" s="49"/>
      <c r="I18" s="49"/>
      <c r="J18" s="50"/>
      <c r="K18" s="22"/>
      <c r="L18" s="22"/>
      <c r="M18" s="22"/>
      <c r="N18" s="22"/>
      <c r="O18" s="30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1"/>
      <c r="AD18" s="52"/>
      <c r="AE18" s="52"/>
      <c r="AF18" s="52"/>
      <c r="AG18" s="52"/>
      <c r="AH18" s="53"/>
      <c r="AI18" s="42"/>
      <c r="AJ18" s="54"/>
    </row>
    <row r="19" spans="1:36" ht="9.75" customHeight="1">
      <c r="A19" s="19" t="s">
        <v>25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6"/>
      <c r="T19" s="42" t="s">
        <v>26</v>
      </c>
      <c r="U19" s="20"/>
      <c r="V19" s="20"/>
      <c r="W19" s="20"/>
      <c r="X19" s="26"/>
      <c r="Y19" s="42" t="s">
        <v>34</v>
      </c>
      <c r="Z19" s="26"/>
      <c r="AA19" s="42" t="s">
        <v>52</v>
      </c>
      <c r="AB19" s="26"/>
      <c r="AC19" s="32" t="s">
        <v>3</v>
      </c>
      <c r="AD19" s="42" t="s">
        <v>52</v>
      </c>
      <c r="AE19" s="26"/>
      <c r="AF19" s="32" t="s">
        <v>4</v>
      </c>
      <c r="AG19" s="42" t="s">
        <v>52</v>
      </c>
      <c r="AH19" s="26"/>
      <c r="AI19" s="32" t="s">
        <v>5</v>
      </c>
      <c r="AJ19" s="58"/>
    </row>
    <row r="20" spans="1:36" ht="9.75" customHeight="1" thickBot="1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57"/>
      <c r="T20" s="56"/>
      <c r="U20" s="71"/>
      <c r="V20" s="71"/>
      <c r="W20" s="71"/>
      <c r="X20" s="57"/>
      <c r="Y20" s="56"/>
      <c r="Z20" s="57"/>
      <c r="AA20" s="56"/>
      <c r="AB20" s="57"/>
      <c r="AC20" s="55"/>
      <c r="AD20" s="56"/>
      <c r="AE20" s="57"/>
      <c r="AF20" s="55"/>
      <c r="AG20" s="56"/>
      <c r="AH20" s="57"/>
      <c r="AI20" s="55"/>
      <c r="AJ20" s="59"/>
    </row>
    <row r="21" spans="1:36" ht="9.75" customHeight="1">
      <c r="A21" s="60" t="s">
        <v>27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</row>
    <row r="22" spans="1:36" ht="9.75" customHeight="1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5"/>
    </row>
    <row r="23" spans="1:36" ht="15" customHeight="1">
      <c r="A23" s="19" t="s">
        <v>10</v>
      </c>
      <c r="B23" s="20"/>
      <c r="C23" s="20"/>
      <c r="D23" s="66" t="s">
        <v>53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 t="s">
        <v>35</v>
      </c>
      <c r="Q23" s="68"/>
      <c r="R23" s="68"/>
      <c r="S23" s="68"/>
      <c r="T23" s="68"/>
      <c r="U23" s="68"/>
      <c r="V23" s="66" t="s">
        <v>54</v>
      </c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9"/>
    </row>
    <row r="24" spans="1:36" ht="15" customHeight="1">
      <c r="A24" s="19"/>
      <c r="B24" s="20"/>
      <c r="C24" s="20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8"/>
      <c r="Q24" s="68"/>
      <c r="R24" s="68"/>
      <c r="S24" s="68"/>
      <c r="T24" s="68"/>
      <c r="U24" s="68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9"/>
    </row>
    <row r="25" spans="1:36" ht="20.25" customHeight="1">
      <c r="A25" s="72" t="s">
        <v>33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4"/>
    </row>
    <row r="26" spans="1:36" ht="20.25" customHeight="1" thickBot="1">
      <c r="A26" s="75" t="s">
        <v>30</v>
      </c>
      <c r="B26" s="76"/>
      <c r="C26" s="77"/>
      <c r="D26" s="78" t="s">
        <v>28</v>
      </c>
      <c r="E26" s="79"/>
      <c r="F26" s="79"/>
      <c r="G26" s="79" t="s">
        <v>32</v>
      </c>
      <c r="H26" s="79"/>
      <c r="I26" s="80"/>
      <c r="J26" s="81" t="s">
        <v>31</v>
      </c>
      <c r="K26" s="81"/>
      <c r="L26" s="82"/>
      <c r="M26" s="83" t="s">
        <v>37</v>
      </c>
      <c r="N26" s="81"/>
      <c r="O26" s="81"/>
      <c r="P26" s="81" t="s">
        <v>29</v>
      </c>
      <c r="Q26" s="81"/>
      <c r="R26" s="84"/>
      <c r="S26" s="85" t="s">
        <v>30</v>
      </c>
      <c r="T26" s="76"/>
      <c r="U26" s="77"/>
      <c r="V26" s="78" t="s">
        <v>28</v>
      </c>
      <c r="W26" s="79"/>
      <c r="X26" s="79"/>
      <c r="Y26" s="79" t="s">
        <v>32</v>
      </c>
      <c r="Z26" s="79"/>
      <c r="AA26" s="80"/>
      <c r="AB26" s="81" t="s">
        <v>31</v>
      </c>
      <c r="AC26" s="81"/>
      <c r="AD26" s="82"/>
      <c r="AE26" s="83" t="s">
        <v>37</v>
      </c>
      <c r="AF26" s="81"/>
      <c r="AG26" s="81"/>
      <c r="AH26" s="81" t="s">
        <v>29</v>
      </c>
      <c r="AI26" s="81"/>
      <c r="AJ26" s="86"/>
    </row>
    <row r="27" spans="1:36" ht="20.25" customHeight="1" thickTop="1">
      <c r="A27" s="101">
        <v>1</v>
      </c>
      <c r="B27" s="102"/>
      <c r="C27" s="103"/>
      <c r="D27" s="104" t="s">
        <v>55</v>
      </c>
      <c r="E27" s="105"/>
      <c r="F27" s="105"/>
      <c r="G27" s="105" t="s">
        <v>56</v>
      </c>
      <c r="H27" s="105"/>
      <c r="I27" s="106"/>
      <c r="J27" s="107" t="s">
        <v>57</v>
      </c>
      <c r="K27" s="107"/>
      <c r="L27" s="108"/>
      <c r="M27" s="109" t="s">
        <v>58</v>
      </c>
      <c r="N27" s="107"/>
      <c r="O27" s="107"/>
      <c r="P27" s="107">
        <v>3</v>
      </c>
      <c r="Q27" s="107"/>
      <c r="R27" s="110"/>
      <c r="S27" s="111">
        <v>17</v>
      </c>
      <c r="T27" s="102"/>
      <c r="U27" s="103"/>
      <c r="V27" s="112"/>
      <c r="W27" s="113"/>
      <c r="X27" s="113"/>
      <c r="Y27" s="113"/>
      <c r="Z27" s="113"/>
      <c r="AA27" s="114"/>
      <c r="AB27" s="87"/>
      <c r="AC27" s="87"/>
      <c r="AD27" s="88"/>
      <c r="AE27" s="89"/>
      <c r="AF27" s="87"/>
      <c r="AG27" s="87"/>
      <c r="AH27" s="87"/>
      <c r="AI27" s="87"/>
      <c r="AJ27" s="90"/>
    </row>
    <row r="28" spans="1:36" ht="20.25" customHeight="1">
      <c r="A28" s="19">
        <v>2</v>
      </c>
      <c r="B28" s="20"/>
      <c r="C28" s="91"/>
      <c r="D28" s="92"/>
      <c r="E28" s="93"/>
      <c r="F28" s="93"/>
      <c r="G28" s="93"/>
      <c r="H28" s="93"/>
      <c r="I28" s="94"/>
      <c r="J28" s="95"/>
      <c r="K28" s="95"/>
      <c r="L28" s="96"/>
      <c r="M28" s="97"/>
      <c r="N28" s="95"/>
      <c r="O28" s="95"/>
      <c r="P28" s="95"/>
      <c r="Q28" s="95"/>
      <c r="R28" s="99"/>
      <c r="S28" s="100">
        <v>18</v>
      </c>
      <c r="T28" s="20"/>
      <c r="U28" s="91"/>
      <c r="V28" s="92"/>
      <c r="W28" s="93"/>
      <c r="X28" s="93"/>
      <c r="Y28" s="93"/>
      <c r="Z28" s="93"/>
      <c r="AA28" s="94"/>
      <c r="AB28" s="95"/>
      <c r="AC28" s="95"/>
      <c r="AD28" s="96"/>
      <c r="AE28" s="97"/>
      <c r="AF28" s="95"/>
      <c r="AG28" s="95"/>
      <c r="AH28" s="95"/>
      <c r="AI28" s="95"/>
      <c r="AJ28" s="98"/>
    </row>
    <row r="29" spans="1:36" ht="20.25" customHeight="1">
      <c r="A29" s="19">
        <v>3</v>
      </c>
      <c r="B29" s="20"/>
      <c r="C29" s="91"/>
      <c r="D29" s="92"/>
      <c r="E29" s="93"/>
      <c r="F29" s="93"/>
      <c r="G29" s="93"/>
      <c r="H29" s="93"/>
      <c r="I29" s="94"/>
      <c r="J29" s="95"/>
      <c r="K29" s="95"/>
      <c r="L29" s="96"/>
      <c r="M29" s="97"/>
      <c r="N29" s="95"/>
      <c r="O29" s="95"/>
      <c r="P29" s="95"/>
      <c r="Q29" s="95"/>
      <c r="R29" s="99"/>
      <c r="S29" s="100">
        <v>19</v>
      </c>
      <c r="T29" s="20"/>
      <c r="U29" s="91"/>
      <c r="V29" s="92"/>
      <c r="W29" s="93"/>
      <c r="X29" s="93"/>
      <c r="Y29" s="93"/>
      <c r="Z29" s="93"/>
      <c r="AA29" s="94"/>
      <c r="AB29" s="95"/>
      <c r="AC29" s="95"/>
      <c r="AD29" s="96"/>
      <c r="AE29" s="97"/>
      <c r="AF29" s="95"/>
      <c r="AG29" s="95"/>
      <c r="AH29" s="95"/>
      <c r="AI29" s="95"/>
      <c r="AJ29" s="98"/>
    </row>
    <row r="30" spans="1:36" ht="20.25" customHeight="1">
      <c r="A30" s="19">
        <v>4</v>
      </c>
      <c r="B30" s="20"/>
      <c r="C30" s="91"/>
      <c r="D30" s="92"/>
      <c r="E30" s="93"/>
      <c r="F30" s="93"/>
      <c r="G30" s="93"/>
      <c r="H30" s="93"/>
      <c r="I30" s="94"/>
      <c r="J30" s="95"/>
      <c r="K30" s="95"/>
      <c r="L30" s="96"/>
      <c r="M30" s="97"/>
      <c r="N30" s="95"/>
      <c r="O30" s="95"/>
      <c r="P30" s="95"/>
      <c r="Q30" s="95"/>
      <c r="R30" s="99"/>
      <c r="S30" s="100">
        <v>20</v>
      </c>
      <c r="T30" s="20"/>
      <c r="U30" s="91"/>
      <c r="V30" s="92"/>
      <c r="W30" s="93"/>
      <c r="X30" s="93"/>
      <c r="Y30" s="93"/>
      <c r="Z30" s="93"/>
      <c r="AA30" s="94"/>
      <c r="AB30" s="95"/>
      <c r="AC30" s="95"/>
      <c r="AD30" s="96"/>
      <c r="AE30" s="97"/>
      <c r="AF30" s="95"/>
      <c r="AG30" s="95"/>
      <c r="AH30" s="95"/>
      <c r="AI30" s="95"/>
      <c r="AJ30" s="98"/>
    </row>
    <row r="31" spans="1:36" ht="20.25" customHeight="1">
      <c r="A31" s="19">
        <v>5</v>
      </c>
      <c r="B31" s="20"/>
      <c r="C31" s="91"/>
      <c r="D31" s="92"/>
      <c r="E31" s="93"/>
      <c r="F31" s="93"/>
      <c r="G31" s="93"/>
      <c r="H31" s="93"/>
      <c r="I31" s="94"/>
      <c r="J31" s="95"/>
      <c r="K31" s="95"/>
      <c r="L31" s="96"/>
      <c r="M31" s="97"/>
      <c r="N31" s="95"/>
      <c r="O31" s="95"/>
      <c r="P31" s="95"/>
      <c r="Q31" s="95"/>
      <c r="R31" s="99"/>
      <c r="S31" s="100">
        <v>21</v>
      </c>
      <c r="T31" s="20"/>
      <c r="U31" s="91"/>
      <c r="V31" s="92"/>
      <c r="W31" s="93"/>
      <c r="X31" s="93"/>
      <c r="Y31" s="93"/>
      <c r="Z31" s="93"/>
      <c r="AA31" s="94"/>
      <c r="AB31" s="95"/>
      <c r="AC31" s="95"/>
      <c r="AD31" s="96"/>
      <c r="AE31" s="97"/>
      <c r="AF31" s="95"/>
      <c r="AG31" s="95"/>
      <c r="AH31" s="95"/>
      <c r="AI31" s="95"/>
      <c r="AJ31" s="98"/>
    </row>
    <row r="32" spans="1:36" ht="20.25" customHeight="1">
      <c r="A32" s="19">
        <v>6</v>
      </c>
      <c r="B32" s="20"/>
      <c r="C32" s="91"/>
      <c r="D32" s="92"/>
      <c r="E32" s="93"/>
      <c r="F32" s="93"/>
      <c r="G32" s="93"/>
      <c r="H32" s="93"/>
      <c r="I32" s="94"/>
      <c r="J32" s="95"/>
      <c r="K32" s="95"/>
      <c r="L32" s="96"/>
      <c r="M32" s="97"/>
      <c r="N32" s="95"/>
      <c r="O32" s="95"/>
      <c r="P32" s="95"/>
      <c r="Q32" s="95"/>
      <c r="R32" s="99"/>
      <c r="S32" s="100">
        <v>22</v>
      </c>
      <c r="T32" s="20"/>
      <c r="U32" s="91"/>
      <c r="V32" s="92"/>
      <c r="W32" s="93"/>
      <c r="X32" s="93"/>
      <c r="Y32" s="93"/>
      <c r="Z32" s="93"/>
      <c r="AA32" s="94"/>
      <c r="AB32" s="95"/>
      <c r="AC32" s="95"/>
      <c r="AD32" s="96"/>
      <c r="AE32" s="97"/>
      <c r="AF32" s="95"/>
      <c r="AG32" s="95"/>
      <c r="AH32" s="95"/>
      <c r="AI32" s="95"/>
      <c r="AJ32" s="98"/>
    </row>
    <row r="33" spans="1:36" ht="20.25" customHeight="1">
      <c r="A33" s="19">
        <v>7</v>
      </c>
      <c r="B33" s="20"/>
      <c r="C33" s="91"/>
      <c r="D33" s="92"/>
      <c r="E33" s="93"/>
      <c r="F33" s="93"/>
      <c r="G33" s="93"/>
      <c r="H33" s="93"/>
      <c r="I33" s="94"/>
      <c r="J33" s="95"/>
      <c r="K33" s="95"/>
      <c r="L33" s="96"/>
      <c r="M33" s="97"/>
      <c r="N33" s="95"/>
      <c r="O33" s="95"/>
      <c r="P33" s="95"/>
      <c r="Q33" s="95"/>
      <c r="R33" s="99"/>
      <c r="S33" s="100">
        <v>23</v>
      </c>
      <c r="T33" s="20"/>
      <c r="U33" s="91"/>
      <c r="V33" s="92"/>
      <c r="W33" s="93"/>
      <c r="X33" s="93"/>
      <c r="Y33" s="93"/>
      <c r="Z33" s="93"/>
      <c r="AA33" s="94"/>
      <c r="AB33" s="95"/>
      <c r="AC33" s="95"/>
      <c r="AD33" s="96"/>
      <c r="AE33" s="97"/>
      <c r="AF33" s="95"/>
      <c r="AG33" s="95"/>
      <c r="AH33" s="95"/>
      <c r="AI33" s="95"/>
      <c r="AJ33" s="98"/>
    </row>
    <row r="34" spans="1:36" ht="20.25" customHeight="1">
      <c r="A34" s="19">
        <v>8</v>
      </c>
      <c r="B34" s="20"/>
      <c r="C34" s="91"/>
      <c r="D34" s="92"/>
      <c r="E34" s="93"/>
      <c r="F34" s="93"/>
      <c r="G34" s="93"/>
      <c r="H34" s="93"/>
      <c r="I34" s="94"/>
      <c r="J34" s="95"/>
      <c r="K34" s="95"/>
      <c r="L34" s="96"/>
      <c r="M34" s="97"/>
      <c r="N34" s="95"/>
      <c r="O34" s="95"/>
      <c r="P34" s="95"/>
      <c r="Q34" s="95"/>
      <c r="R34" s="99"/>
      <c r="S34" s="100">
        <v>24</v>
      </c>
      <c r="T34" s="20"/>
      <c r="U34" s="91"/>
      <c r="V34" s="92"/>
      <c r="W34" s="93"/>
      <c r="X34" s="93"/>
      <c r="Y34" s="93"/>
      <c r="Z34" s="93"/>
      <c r="AA34" s="94"/>
      <c r="AB34" s="95"/>
      <c r="AC34" s="95"/>
      <c r="AD34" s="96"/>
      <c r="AE34" s="97"/>
      <c r="AF34" s="95"/>
      <c r="AG34" s="95"/>
      <c r="AH34" s="95"/>
      <c r="AI34" s="95"/>
      <c r="AJ34" s="98"/>
    </row>
    <row r="35" spans="1:36" ht="20.25" customHeight="1">
      <c r="A35" s="19">
        <v>9</v>
      </c>
      <c r="B35" s="20"/>
      <c r="C35" s="91"/>
      <c r="D35" s="92"/>
      <c r="E35" s="93"/>
      <c r="F35" s="93"/>
      <c r="G35" s="93"/>
      <c r="H35" s="93"/>
      <c r="I35" s="94"/>
      <c r="J35" s="95"/>
      <c r="K35" s="95"/>
      <c r="L35" s="96"/>
      <c r="M35" s="97"/>
      <c r="N35" s="95"/>
      <c r="O35" s="95"/>
      <c r="P35" s="95"/>
      <c r="Q35" s="95"/>
      <c r="R35" s="99"/>
      <c r="S35" s="100">
        <v>25</v>
      </c>
      <c r="T35" s="20"/>
      <c r="U35" s="91"/>
      <c r="V35" s="92"/>
      <c r="W35" s="93"/>
      <c r="X35" s="93"/>
      <c r="Y35" s="93"/>
      <c r="Z35" s="93"/>
      <c r="AA35" s="94"/>
      <c r="AB35" s="95"/>
      <c r="AC35" s="95"/>
      <c r="AD35" s="96"/>
      <c r="AE35" s="97"/>
      <c r="AF35" s="95"/>
      <c r="AG35" s="95"/>
      <c r="AH35" s="95"/>
      <c r="AI35" s="95"/>
      <c r="AJ35" s="98"/>
    </row>
    <row r="36" spans="1:36" ht="20.25" customHeight="1">
      <c r="A36" s="19">
        <v>10</v>
      </c>
      <c r="B36" s="20"/>
      <c r="C36" s="91"/>
      <c r="D36" s="92"/>
      <c r="E36" s="93"/>
      <c r="F36" s="93"/>
      <c r="G36" s="93"/>
      <c r="H36" s="93"/>
      <c r="I36" s="94"/>
      <c r="J36" s="95"/>
      <c r="K36" s="95"/>
      <c r="L36" s="96"/>
      <c r="M36" s="97"/>
      <c r="N36" s="95"/>
      <c r="O36" s="95"/>
      <c r="P36" s="95"/>
      <c r="Q36" s="95"/>
      <c r="R36" s="99"/>
      <c r="S36" s="100">
        <v>26</v>
      </c>
      <c r="T36" s="20"/>
      <c r="U36" s="91"/>
      <c r="V36" s="92"/>
      <c r="W36" s="93"/>
      <c r="X36" s="93"/>
      <c r="Y36" s="93"/>
      <c r="Z36" s="93"/>
      <c r="AA36" s="94"/>
      <c r="AB36" s="95"/>
      <c r="AC36" s="95"/>
      <c r="AD36" s="96"/>
      <c r="AE36" s="97"/>
      <c r="AF36" s="95"/>
      <c r="AG36" s="95"/>
      <c r="AH36" s="95"/>
      <c r="AI36" s="95"/>
      <c r="AJ36" s="98"/>
    </row>
    <row r="37" spans="1:36" ht="20.25" customHeight="1">
      <c r="A37" s="19">
        <v>11</v>
      </c>
      <c r="B37" s="20"/>
      <c r="C37" s="91"/>
      <c r="D37" s="92"/>
      <c r="E37" s="93"/>
      <c r="F37" s="93"/>
      <c r="G37" s="93"/>
      <c r="H37" s="93"/>
      <c r="I37" s="94"/>
      <c r="J37" s="95"/>
      <c r="K37" s="95"/>
      <c r="L37" s="96"/>
      <c r="M37" s="97"/>
      <c r="N37" s="95"/>
      <c r="O37" s="95"/>
      <c r="P37" s="95"/>
      <c r="Q37" s="95"/>
      <c r="R37" s="99"/>
      <c r="S37" s="100">
        <v>27</v>
      </c>
      <c r="T37" s="20"/>
      <c r="U37" s="91"/>
      <c r="V37" s="92"/>
      <c r="W37" s="93"/>
      <c r="X37" s="93"/>
      <c r="Y37" s="93"/>
      <c r="Z37" s="93"/>
      <c r="AA37" s="94"/>
      <c r="AB37" s="95"/>
      <c r="AC37" s="95"/>
      <c r="AD37" s="96"/>
      <c r="AE37" s="97"/>
      <c r="AF37" s="95"/>
      <c r="AG37" s="95"/>
      <c r="AH37" s="95"/>
      <c r="AI37" s="95"/>
      <c r="AJ37" s="98"/>
    </row>
    <row r="38" spans="1:36" ht="20.25" customHeight="1">
      <c r="A38" s="19">
        <v>12</v>
      </c>
      <c r="B38" s="20"/>
      <c r="C38" s="91"/>
      <c r="D38" s="92"/>
      <c r="E38" s="93"/>
      <c r="F38" s="93"/>
      <c r="G38" s="93"/>
      <c r="H38" s="93"/>
      <c r="I38" s="94"/>
      <c r="J38" s="95"/>
      <c r="K38" s="95"/>
      <c r="L38" s="96"/>
      <c r="M38" s="97"/>
      <c r="N38" s="95"/>
      <c r="O38" s="95"/>
      <c r="P38" s="95"/>
      <c r="Q38" s="95"/>
      <c r="R38" s="99"/>
      <c r="S38" s="100">
        <v>28</v>
      </c>
      <c r="T38" s="20"/>
      <c r="U38" s="91"/>
      <c r="V38" s="92"/>
      <c r="W38" s="93"/>
      <c r="X38" s="93"/>
      <c r="Y38" s="93"/>
      <c r="Z38" s="93"/>
      <c r="AA38" s="94"/>
      <c r="AB38" s="95"/>
      <c r="AC38" s="95"/>
      <c r="AD38" s="96"/>
      <c r="AE38" s="97"/>
      <c r="AF38" s="95"/>
      <c r="AG38" s="95"/>
      <c r="AH38" s="95"/>
      <c r="AI38" s="95"/>
      <c r="AJ38" s="98"/>
    </row>
    <row r="39" spans="1:36" ht="20.25" customHeight="1">
      <c r="A39" s="19">
        <v>13</v>
      </c>
      <c r="B39" s="20"/>
      <c r="C39" s="91"/>
      <c r="D39" s="92"/>
      <c r="E39" s="93"/>
      <c r="F39" s="93"/>
      <c r="G39" s="93"/>
      <c r="H39" s="93"/>
      <c r="I39" s="94"/>
      <c r="J39" s="95"/>
      <c r="K39" s="95"/>
      <c r="L39" s="96"/>
      <c r="M39" s="97"/>
      <c r="N39" s="95"/>
      <c r="O39" s="95"/>
      <c r="P39" s="95"/>
      <c r="Q39" s="95"/>
      <c r="R39" s="99"/>
      <c r="S39" s="100">
        <v>29</v>
      </c>
      <c r="T39" s="20"/>
      <c r="U39" s="91"/>
      <c r="V39" s="92"/>
      <c r="W39" s="93"/>
      <c r="X39" s="93"/>
      <c r="Y39" s="93"/>
      <c r="Z39" s="93"/>
      <c r="AA39" s="94"/>
      <c r="AB39" s="95"/>
      <c r="AC39" s="95"/>
      <c r="AD39" s="96"/>
      <c r="AE39" s="97"/>
      <c r="AF39" s="95"/>
      <c r="AG39" s="95"/>
      <c r="AH39" s="95"/>
      <c r="AI39" s="95"/>
      <c r="AJ39" s="98"/>
    </row>
    <row r="40" spans="1:36" ht="20.25" customHeight="1">
      <c r="A40" s="19">
        <v>14</v>
      </c>
      <c r="B40" s="20"/>
      <c r="C40" s="91"/>
      <c r="D40" s="92"/>
      <c r="E40" s="93"/>
      <c r="F40" s="93"/>
      <c r="G40" s="93"/>
      <c r="H40" s="93"/>
      <c r="I40" s="94"/>
      <c r="J40" s="95"/>
      <c r="K40" s="95"/>
      <c r="L40" s="96"/>
      <c r="M40" s="97"/>
      <c r="N40" s="95"/>
      <c r="O40" s="95"/>
      <c r="P40" s="95"/>
      <c r="Q40" s="95"/>
      <c r="R40" s="99"/>
      <c r="S40" s="100">
        <v>30</v>
      </c>
      <c r="T40" s="20"/>
      <c r="U40" s="91"/>
      <c r="V40" s="92"/>
      <c r="W40" s="93"/>
      <c r="X40" s="93"/>
      <c r="Y40" s="93"/>
      <c r="Z40" s="93"/>
      <c r="AA40" s="94"/>
      <c r="AB40" s="95"/>
      <c r="AC40" s="95"/>
      <c r="AD40" s="96"/>
      <c r="AE40" s="97"/>
      <c r="AF40" s="95"/>
      <c r="AG40" s="95"/>
      <c r="AH40" s="95"/>
      <c r="AI40" s="95"/>
      <c r="AJ40" s="98"/>
    </row>
    <row r="41" spans="1:36" ht="20.25" customHeight="1">
      <c r="A41" s="19">
        <v>15</v>
      </c>
      <c r="B41" s="20"/>
      <c r="C41" s="91"/>
      <c r="D41" s="92"/>
      <c r="E41" s="93"/>
      <c r="F41" s="93"/>
      <c r="G41" s="93"/>
      <c r="H41" s="93"/>
      <c r="I41" s="94"/>
      <c r="J41" s="95"/>
      <c r="K41" s="95"/>
      <c r="L41" s="96"/>
      <c r="M41" s="97"/>
      <c r="N41" s="95"/>
      <c r="O41" s="95"/>
      <c r="P41" s="95"/>
      <c r="Q41" s="95"/>
      <c r="R41" s="99"/>
      <c r="S41" s="100">
        <v>31</v>
      </c>
      <c r="T41" s="20"/>
      <c r="U41" s="91"/>
      <c r="V41" s="92"/>
      <c r="W41" s="93"/>
      <c r="X41" s="93"/>
      <c r="Y41" s="93"/>
      <c r="Z41" s="93"/>
      <c r="AA41" s="94"/>
      <c r="AB41" s="95"/>
      <c r="AC41" s="95"/>
      <c r="AD41" s="96"/>
      <c r="AE41" s="97"/>
      <c r="AF41" s="95"/>
      <c r="AG41" s="95"/>
      <c r="AH41" s="95"/>
      <c r="AI41" s="95"/>
      <c r="AJ41" s="98"/>
    </row>
    <row r="42" spans="1:36" ht="20.25" customHeight="1">
      <c r="A42" s="19">
        <v>16</v>
      </c>
      <c r="B42" s="20"/>
      <c r="C42" s="91"/>
      <c r="D42" s="92"/>
      <c r="E42" s="93"/>
      <c r="F42" s="93"/>
      <c r="G42" s="93"/>
      <c r="H42" s="93"/>
      <c r="I42" s="94"/>
      <c r="J42" s="95"/>
      <c r="K42" s="95"/>
      <c r="L42" s="96"/>
      <c r="M42" s="97"/>
      <c r="N42" s="95"/>
      <c r="O42" s="95"/>
      <c r="P42" s="95"/>
      <c r="Q42" s="95"/>
      <c r="R42" s="99"/>
      <c r="S42" s="100">
        <v>32</v>
      </c>
      <c r="T42" s="20"/>
      <c r="U42" s="91"/>
      <c r="V42" s="92"/>
      <c r="W42" s="93"/>
      <c r="X42" s="93"/>
      <c r="Y42" s="93"/>
      <c r="Z42" s="93"/>
      <c r="AA42" s="94"/>
      <c r="AB42" s="95"/>
      <c r="AC42" s="95"/>
      <c r="AD42" s="96"/>
      <c r="AE42" s="97"/>
      <c r="AF42" s="95"/>
      <c r="AG42" s="95"/>
      <c r="AH42" s="95"/>
      <c r="AI42" s="95"/>
      <c r="AJ42" s="98"/>
    </row>
    <row r="43" spans="1:36" ht="20.25" customHeight="1">
      <c r="A43" s="72" t="s">
        <v>40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126" t="s">
        <v>36</v>
      </c>
      <c r="AI43" s="127"/>
      <c r="AJ43" s="128"/>
    </row>
    <row r="44" spans="1:36" ht="20.25" customHeight="1" thickBot="1">
      <c r="A44" s="75" t="s">
        <v>30</v>
      </c>
      <c r="B44" s="76"/>
      <c r="C44" s="77"/>
      <c r="D44" s="83" t="s">
        <v>28</v>
      </c>
      <c r="E44" s="81"/>
      <c r="F44" s="81"/>
      <c r="G44" s="81" t="s">
        <v>32</v>
      </c>
      <c r="H44" s="81"/>
      <c r="I44" s="81"/>
      <c r="J44" s="81" t="s">
        <v>31</v>
      </c>
      <c r="K44" s="81"/>
      <c r="L44" s="81"/>
      <c r="M44" s="81" t="s">
        <v>37</v>
      </c>
      <c r="N44" s="81"/>
      <c r="O44" s="81"/>
      <c r="P44" s="81" t="s">
        <v>29</v>
      </c>
      <c r="Q44" s="81"/>
      <c r="R44" s="84"/>
      <c r="S44" s="115" t="s">
        <v>28</v>
      </c>
      <c r="T44" s="79"/>
      <c r="U44" s="79"/>
      <c r="V44" s="79" t="s">
        <v>32</v>
      </c>
      <c r="W44" s="79"/>
      <c r="X44" s="80"/>
      <c r="Y44" s="81" t="s">
        <v>31</v>
      </c>
      <c r="Z44" s="81"/>
      <c r="AA44" s="82"/>
      <c r="AB44" s="83" t="s">
        <v>37</v>
      </c>
      <c r="AC44" s="81"/>
      <c r="AD44" s="81"/>
      <c r="AE44" s="81" t="s">
        <v>29</v>
      </c>
      <c r="AF44" s="81"/>
      <c r="AG44" s="81"/>
      <c r="AH44" s="129"/>
      <c r="AI44" s="130"/>
      <c r="AJ44" s="131"/>
    </row>
    <row r="45" spans="1:36" ht="20.25" customHeight="1" thickTop="1">
      <c r="A45" s="101">
        <v>1</v>
      </c>
      <c r="B45" s="102"/>
      <c r="C45" s="103"/>
      <c r="D45" s="135"/>
      <c r="E45" s="135"/>
      <c r="F45" s="136"/>
      <c r="G45" s="89"/>
      <c r="H45" s="87"/>
      <c r="I45" s="87"/>
      <c r="J45" s="116"/>
      <c r="K45" s="116"/>
      <c r="L45" s="117"/>
      <c r="M45" s="89"/>
      <c r="N45" s="87"/>
      <c r="O45" s="87"/>
      <c r="P45" s="87"/>
      <c r="Q45" s="87"/>
      <c r="R45" s="137"/>
      <c r="S45" s="138"/>
      <c r="T45" s="116"/>
      <c r="U45" s="117"/>
      <c r="V45" s="89"/>
      <c r="W45" s="87"/>
      <c r="X45" s="87"/>
      <c r="Y45" s="116"/>
      <c r="Z45" s="116"/>
      <c r="AA45" s="117"/>
      <c r="AB45" s="89"/>
      <c r="AC45" s="87"/>
      <c r="AD45" s="87"/>
      <c r="AE45" s="87"/>
      <c r="AF45" s="87"/>
      <c r="AG45" s="87"/>
      <c r="AH45" s="129"/>
      <c r="AI45" s="130"/>
      <c r="AJ45" s="131"/>
    </row>
    <row r="46" spans="1:36" ht="20.25" customHeight="1">
      <c r="A46" s="19">
        <v>2</v>
      </c>
      <c r="B46" s="20"/>
      <c r="C46" s="91"/>
      <c r="D46" s="139"/>
      <c r="E46" s="139"/>
      <c r="F46" s="92"/>
      <c r="G46" s="97"/>
      <c r="H46" s="95"/>
      <c r="I46" s="95"/>
      <c r="J46" s="95"/>
      <c r="K46" s="95"/>
      <c r="L46" s="96"/>
      <c r="M46" s="97"/>
      <c r="N46" s="95"/>
      <c r="O46" s="95"/>
      <c r="P46" s="95"/>
      <c r="Q46" s="95"/>
      <c r="R46" s="99"/>
      <c r="S46" s="140"/>
      <c r="T46" s="95"/>
      <c r="U46" s="96"/>
      <c r="V46" s="97"/>
      <c r="W46" s="95"/>
      <c r="X46" s="95"/>
      <c r="Y46" s="95"/>
      <c r="Z46" s="95"/>
      <c r="AA46" s="96"/>
      <c r="AB46" s="97"/>
      <c r="AC46" s="95"/>
      <c r="AD46" s="95"/>
      <c r="AE46" s="95"/>
      <c r="AF46" s="95"/>
      <c r="AG46" s="95"/>
      <c r="AH46" s="129"/>
      <c r="AI46" s="130"/>
      <c r="AJ46" s="131"/>
    </row>
    <row r="47" spans="1:36" ht="20.25" customHeight="1">
      <c r="A47" s="19">
        <v>3</v>
      </c>
      <c r="B47" s="20"/>
      <c r="C47" s="91"/>
      <c r="D47" s="139"/>
      <c r="E47" s="139"/>
      <c r="F47" s="92"/>
      <c r="G47" s="97"/>
      <c r="H47" s="95"/>
      <c r="I47" s="95"/>
      <c r="J47" s="95"/>
      <c r="K47" s="95"/>
      <c r="L47" s="96"/>
      <c r="M47" s="97"/>
      <c r="N47" s="95"/>
      <c r="O47" s="95"/>
      <c r="P47" s="95"/>
      <c r="Q47" s="95"/>
      <c r="R47" s="99"/>
      <c r="S47" s="140"/>
      <c r="T47" s="95"/>
      <c r="U47" s="96"/>
      <c r="V47" s="97"/>
      <c r="W47" s="95"/>
      <c r="X47" s="95"/>
      <c r="Y47" s="95"/>
      <c r="Z47" s="95"/>
      <c r="AA47" s="96"/>
      <c r="AB47" s="97"/>
      <c r="AC47" s="95"/>
      <c r="AD47" s="95"/>
      <c r="AE47" s="95"/>
      <c r="AF47" s="95"/>
      <c r="AG47" s="95"/>
      <c r="AH47" s="129"/>
      <c r="AI47" s="130"/>
      <c r="AJ47" s="131"/>
    </row>
    <row r="48" spans="1:36" ht="20.25" customHeight="1" thickBot="1">
      <c r="A48" s="70">
        <v>4</v>
      </c>
      <c r="B48" s="71"/>
      <c r="C48" s="118"/>
      <c r="D48" s="119"/>
      <c r="E48" s="119"/>
      <c r="F48" s="120"/>
      <c r="G48" s="121"/>
      <c r="H48" s="122"/>
      <c r="I48" s="122"/>
      <c r="J48" s="122"/>
      <c r="K48" s="122"/>
      <c r="L48" s="123"/>
      <c r="M48" s="121"/>
      <c r="N48" s="122"/>
      <c r="O48" s="122"/>
      <c r="P48" s="122"/>
      <c r="Q48" s="122"/>
      <c r="R48" s="124"/>
      <c r="S48" s="125"/>
      <c r="T48" s="122"/>
      <c r="U48" s="123"/>
      <c r="V48" s="121"/>
      <c r="W48" s="122"/>
      <c r="X48" s="122"/>
      <c r="Y48" s="122"/>
      <c r="Z48" s="122"/>
      <c r="AA48" s="123"/>
      <c r="AB48" s="121"/>
      <c r="AC48" s="122"/>
      <c r="AD48" s="122"/>
      <c r="AE48" s="122"/>
      <c r="AF48" s="122"/>
      <c r="AG48" s="122"/>
      <c r="AH48" s="132"/>
      <c r="AI48" s="133"/>
      <c r="AJ48" s="134"/>
    </row>
    <row r="49" s="3" customFormat="1" ht="14.25" customHeight="1"/>
    <row r="50" s="3" customFormat="1" ht="14.25" customHeight="1"/>
    <row r="51" s="3" customFormat="1" ht="14.25" customHeight="1"/>
    <row r="52" s="3" customFormat="1" ht="14.25" customHeight="1"/>
    <row r="53" s="3" customFormat="1" ht="14.25" customHeight="1"/>
    <row r="54" s="3" customFormat="1" ht="14.25" customHeight="1"/>
    <row r="55" s="3" customFormat="1" ht="14.25" customHeight="1"/>
    <row r="56" s="3" customFormat="1" ht="14.25" customHeight="1"/>
    <row r="57" s="3" customFormat="1" ht="14.25" customHeight="1"/>
    <row r="58" s="3" customFormat="1" ht="14.25" customHeight="1"/>
    <row r="59" s="3" customFormat="1" ht="14.25" customHeight="1"/>
    <row r="60" s="3" customFormat="1" ht="14.25" customHeight="1"/>
    <row r="61" s="3" customFormat="1" ht="14.25" customHeight="1"/>
    <row r="62" s="3" customFormat="1" ht="14.25" customHeight="1"/>
    <row r="63" s="3" customFormat="1" ht="14.25" customHeight="1"/>
    <row r="64" s="3" customFormat="1" ht="14.25" customHeight="1"/>
    <row r="65" s="3" customFormat="1" ht="14.25" customHeight="1"/>
    <row r="66" s="3" customFormat="1" ht="14.25" customHeight="1"/>
    <row r="67" s="3" customFormat="1" ht="14.25" customHeight="1"/>
    <row r="68" s="3" customFormat="1" ht="14.25" customHeight="1"/>
    <row r="69" s="3" customFormat="1" ht="14.25" customHeight="1"/>
    <row r="70" s="3" customFormat="1" ht="14.25" customHeight="1"/>
    <row r="71" s="3" customFormat="1" ht="14.25" customHeight="1"/>
    <row r="72" s="3" customFormat="1" ht="14.25" customHeight="1"/>
    <row r="73" s="3" customFormat="1" ht="14.25" customHeight="1"/>
    <row r="74" s="3" customFormat="1" ht="14.25" customHeight="1"/>
    <row r="75" s="3" customFormat="1" ht="14.25" customHeight="1"/>
    <row r="76" s="3" customFormat="1" ht="14.25" customHeight="1"/>
    <row r="77" s="3" customFormat="1" ht="14.25" customHeight="1"/>
    <row r="78" s="3" customFormat="1" ht="14.25" customHeight="1"/>
    <row r="79" s="3" customFormat="1" ht="14.25" customHeight="1"/>
    <row r="80" s="3" customFormat="1" ht="14.25" customHeight="1"/>
    <row r="81" s="3" customFormat="1" ht="14.25" customHeight="1"/>
  </sheetData>
  <mergeCells count="334">
    <mergeCell ref="V48:X48"/>
    <mergeCell ref="Y48:AA48"/>
    <mergeCell ref="AB48:AD48"/>
    <mergeCell ref="AE48:AG48"/>
    <mergeCell ref="S47:U47"/>
    <mergeCell ref="V47:X47"/>
    <mergeCell ref="Y47:AA47"/>
    <mergeCell ref="AB47:AD47"/>
    <mergeCell ref="AE47:AG47"/>
    <mergeCell ref="V46:X46"/>
    <mergeCell ref="Y46:AA46"/>
    <mergeCell ref="AB46:AD46"/>
    <mergeCell ref="AE46:AG46"/>
    <mergeCell ref="A47:C47"/>
    <mergeCell ref="D47:F47"/>
    <mergeCell ref="G47:I47"/>
    <mergeCell ref="J47:L47"/>
    <mergeCell ref="M47:O47"/>
    <mergeCell ref="P47:R47"/>
    <mergeCell ref="A46:C46"/>
    <mergeCell ref="D46:F46"/>
    <mergeCell ref="G46:I46"/>
    <mergeCell ref="J46:L46"/>
    <mergeCell ref="M46:O46"/>
    <mergeCell ref="P46:R46"/>
    <mergeCell ref="S46:U46"/>
    <mergeCell ref="A48:C48"/>
    <mergeCell ref="D48:F48"/>
    <mergeCell ref="G48:I48"/>
    <mergeCell ref="J48:L48"/>
    <mergeCell ref="M48:O48"/>
    <mergeCell ref="P48:R48"/>
    <mergeCell ref="S48:U48"/>
    <mergeCell ref="A43:AG43"/>
    <mergeCell ref="AH43:AJ48"/>
    <mergeCell ref="A44:C44"/>
    <mergeCell ref="D44:F44"/>
    <mergeCell ref="G44:I44"/>
    <mergeCell ref="AB44:AD44"/>
    <mergeCell ref="AE44:AG44"/>
    <mergeCell ref="A45:C45"/>
    <mergeCell ref="D45:F45"/>
    <mergeCell ref="G45:I45"/>
    <mergeCell ref="J45:L45"/>
    <mergeCell ref="M45:O45"/>
    <mergeCell ref="P45:R45"/>
    <mergeCell ref="S45:U45"/>
    <mergeCell ref="V45:X45"/>
    <mergeCell ref="J44:L44"/>
    <mergeCell ref="M44:O44"/>
    <mergeCell ref="P44:R44"/>
    <mergeCell ref="S44:U44"/>
    <mergeCell ref="V44:X44"/>
    <mergeCell ref="Y44:AA44"/>
    <mergeCell ref="Y45:AA45"/>
    <mergeCell ref="AB45:AD45"/>
    <mergeCell ref="AE45:AG45"/>
    <mergeCell ref="AB41:AD41"/>
    <mergeCell ref="AE41:AG41"/>
    <mergeCell ref="AH41:AJ41"/>
    <mergeCell ref="A42:C42"/>
    <mergeCell ref="D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AE42:AG42"/>
    <mergeCell ref="AH42:AJ42"/>
    <mergeCell ref="A41:C41"/>
    <mergeCell ref="D41:F41"/>
    <mergeCell ref="G41:I41"/>
    <mergeCell ref="J41:L41"/>
    <mergeCell ref="M41:O41"/>
    <mergeCell ref="P41:R41"/>
    <mergeCell ref="S41:U41"/>
    <mergeCell ref="V41:X41"/>
    <mergeCell ref="Y41:AA41"/>
    <mergeCell ref="AB39:AD39"/>
    <mergeCell ref="AE39:AG39"/>
    <mergeCell ref="AH39:AJ39"/>
    <mergeCell ref="A40:C40"/>
    <mergeCell ref="D40:F40"/>
    <mergeCell ref="G40:I40"/>
    <mergeCell ref="J40:L40"/>
    <mergeCell ref="M40:O40"/>
    <mergeCell ref="AH40:AJ40"/>
    <mergeCell ref="P40:R40"/>
    <mergeCell ref="S40:U40"/>
    <mergeCell ref="V40:X40"/>
    <mergeCell ref="Y40:AA40"/>
    <mergeCell ref="AB40:AD40"/>
    <mergeCell ref="AE40:AG40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A37:C37"/>
    <mergeCell ref="D37:F37"/>
    <mergeCell ref="G37:I37"/>
    <mergeCell ref="J37:L37"/>
    <mergeCell ref="M37:O37"/>
    <mergeCell ref="AH37:AJ37"/>
    <mergeCell ref="A38:C38"/>
    <mergeCell ref="D38:F38"/>
    <mergeCell ref="G38:I38"/>
    <mergeCell ref="J38:L38"/>
    <mergeCell ref="M38:O38"/>
    <mergeCell ref="P38:R38"/>
    <mergeCell ref="S38:U38"/>
    <mergeCell ref="V38:X38"/>
    <mergeCell ref="Y38:AA38"/>
    <mergeCell ref="P37:R37"/>
    <mergeCell ref="S37:U37"/>
    <mergeCell ref="V37:X37"/>
    <mergeCell ref="Y37:AA37"/>
    <mergeCell ref="AB37:AD37"/>
    <mergeCell ref="AE37:AG37"/>
    <mergeCell ref="AB38:AD38"/>
    <mergeCell ref="AE38:AG38"/>
    <mergeCell ref="AH38:AJ38"/>
    <mergeCell ref="AB35:AD35"/>
    <mergeCell ref="AE35:AG35"/>
    <mergeCell ref="AH35:AJ35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G36"/>
    <mergeCell ref="AH36:AJ36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3:AD33"/>
    <mergeCell ref="AE33:AG33"/>
    <mergeCell ref="AH33:AJ33"/>
    <mergeCell ref="A34:C34"/>
    <mergeCell ref="D34:F34"/>
    <mergeCell ref="G34:I34"/>
    <mergeCell ref="J34:L34"/>
    <mergeCell ref="M34:O34"/>
    <mergeCell ref="AH34:AJ34"/>
    <mergeCell ref="P34:R34"/>
    <mergeCell ref="S34:U34"/>
    <mergeCell ref="V34:X34"/>
    <mergeCell ref="Y34:AA34"/>
    <mergeCell ref="AB34:AD34"/>
    <mergeCell ref="AE34:AG34"/>
    <mergeCell ref="A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31:C31"/>
    <mergeCell ref="D31:F31"/>
    <mergeCell ref="G31:I31"/>
    <mergeCell ref="J31:L31"/>
    <mergeCell ref="M31:O31"/>
    <mergeCell ref="AH31:AJ31"/>
    <mergeCell ref="A32:C32"/>
    <mergeCell ref="D32:F32"/>
    <mergeCell ref="G32:I32"/>
    <mergeCell ref="J32:L32"/>
    <mergeCell ref="M32:O32"/>
    <mergeCell ref="P32:R32"/>
    <mergeCell ref="S32:U32"/>
    <mergeCell ref="V32:X32"/>
    <mergeCell ref="Y32:AA32"/>
    <mergeCell ref="P31:R31"/>
    <mergeCell ref="S31:U31"/>
    <mergeCell ref="V31:X31"/>
    <mergeCell ref="Y31:AA31"/>
    <mergeCell ref="AB31:AD31"/>
    <mergeCell ref="AE31:AG31"/>
    <mergeCell ref="AB32:AD32"/>
    <mergeCell ref="AE32:AG32"/>
    <mergeCell ref="AH32:AJ32"/>
    <mergeCell ref="AB29:AD29"/>
    <mergeCell ref="AE29:AG29"/>
    <mergeCell ref="AH29:AJ29"/>
    <mergeCell ref="A30:C30"/>
    <mergeCell ref="D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A29:C29"/>
    <mergeCell ref="D29:F29"/>
    <mergeCell ref="G29:I29"/>
    <mergeCell ref="J29:L29"/>
    <mergeCell ref="M29:O29"/>
    <mergeCell ref="P29:R29"/>
    <mergeCell ref="S29:U29"/>
    <mergeCell ref="V29:X29"/>
    <mergeCell ref="Y29:AA29"/>
    <mergeCell ref="AB27:AD27"/>
    <mergeCell ref="AE27:AG27"/>
    <mergeCell ref="AH27:AJ27"/>
    <mergeCell ref="A28:C28"/>
    <mergeCell ref="D28:F28"/>
    <mergeCell ref="G28:I28"/>
    <mergeCell ref="J28:L28"/>
    <mergeCell ref="M28:O28"/>
    <mergeCell ref="AH28:AJ28"/>
    <mergeCell ref="P28:R28"/>
    <mergeCell ref="S28:U28"/>
    <mergeCell ref="V28:X28"/>
    <mergeCell ref="Y28:AA28"/>
    <mergeCell ref="AB28:AD28"/>
    <mergeCell ref="AE28:AG28"/>
    <mergeCell ref="A27:C27"/>
    <mergeCell ref="D27:F27"/>
    <mergeCell ref="G27:I27"/>
    <mergeCell ref="J27:L27"/>
    <mergeCell ref="M27:O27"/>
    <mergeCell ref="P27:R27"/>
    <mergeCell ref="S27:U27"/>
    <mergeCell ref="V27:X27"/>
    <mergeCell ref="Y27:AA27"/>
    <mergeCell ref="A25:AJ25"/>
    <mergeCell ref="A26:C26"/>
    <mergeCell ref="D26:F26"/>
    <mergeCell ref="G26:I26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21:AJ22"/>
    <mergeCell ref="A23:C24"/>
    <mergeCell ref="D23:O24"/>
    <mergeCell ref="P23:U24"/>
    <mergeCell ref="V23:AJ24"/>
    <mergeCell ref="A19:S20"/>
    <mergeCell ref="T19:X20"/>
    <mergeCell ref="Y19:Z20"/>
    <mergeCell ref="AA19:AB20"/>
    <mergeCell ref="AC19:AC20"/>
    <mergeCell ref="AD19:AE20"/>
    <mergeCell ref="AC13:AH14"/>
    <mergeCell ref="AI13:AJ14"/>
    <mergeCell ref="G15:J16"/>
    <mergeCell ref="K15:O16"/>
    <mergeCell ref="P15:Q16"/>
    <mergeCell ref="R15:S16"/>
    <mergeCell ref="T15:X16"/>
    <mergeCell ref="AF19:AF20"/>
    <mergeCell ref="AG19:AH20"/>
    <mergeCell ref="AI19:AI20"/>
    <mergeCell ref="AJ19:AJ20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G17:J18"/>
    <mergeCell ref="K17:O18"/>
    <mergeCell ref="P17:Q18"/>
    <mergeCell ref="Y17:AB18"/>
    <mergeCell ref="R17:X18"/>
    <mergeCell ref="Y15:Z16"/>
    <mergeCell ref="AA15:AB16"/>
    <mergeCell ref="AC15:AH16"/>
    <mergeCell ref="AI15:AJ16"/>
    <mergeCell ref="AC17:AH18"/>
    <mergeCell ref="AI17:AJ18"/>
    <mergeCell ref="T13:X14"/>
    <mergeCell ref="Y13:Z14"/>
    <mergeCell ref="AA13:AB14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</mergeCells>
  <phoneticPr fontId="1"/>
  <dataValidations count="1">
    <dataValidation type="list" allowBlank="1" showInputMessage="1" showErrorMessage="1" sqref="AD5:AE6 AI5:AJ6" xr:uid="{5007BC0B-E0C2-48B8-AD5C-925DA324BFB8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48C4-2EB1-4CCE-86C6-1415C336A276}">
  <dimension ref="A1:AM81"/>
  <sheetViews>
    <sheetView view="pageBreakPreview" zoomScale="60" zoomScaleNormal="100" zoomScalePageLayoutView="85" workbookViewId="0">
      <selection activeCell="AF5" sqref="AF5:AH6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59" t="s">
        <v>90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1"/>
    </row>
    <row r="2" spans="1:39" ht="15" customHeight="1" thickBo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4"/>
    </row>
    <row r="3" spans="1:39" ht="15" customHeight="1">
      <c r="A3" s="231" t="s">
        <v>0</v>
      </c>
      <c r="B3" s="167"/>
      <c r="C3" s="167"/>
      <c r="D3" s="232" t="s">
        <v>95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165" t="s">
        <v>2</v>
      </c>
      <c r="Y3" s="165"/>
      <c r="Z3" s="167" t="s">
        <v>34</v>
      </c>
      <c r="AA3" s="168"/>
      <c r="AB3" s="236">
        <v>6</v>
      </c>
      <c r="AC3" s="237"/>
      <c r="AD3" s="238" t="s">
        <v>3</v>
      </c>
      <c r="AE3" s="236">
        <v>8</v>
      </c>
      <c r="AF3" s="237"/>
      <c r="AG3" s="238" t="s">
        <v>4</v>
      </c>
      <c r="AH3" s="236">
        <v>9</v>
      </c>
      <c r="AI3" s="237"/>
      <c r="AJ3" s="234" t="s">
        <v>5</v>
      </c>
    </row>
    <row r="4" spans="1:39" ht="15" customHeight="1">
      <c r="A4" s="187"/>
      <c r="B4" s="141"/>
      <c r="C4" s="141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166"/>
      <c r="Y4" s="166"/>
      <c r="Z4" s="141"/>
      <c r="AA4" s="169"/>
      <c r="AB4" s="226"/>
      <c r="AC4" s="227"/>
      <c r="AD4" s="207"/>
      <c r="AE4" s="226"/>
      <c r="AF4" s="227"/>
      <c r="AG4" s="207"/>
      <c r="AH4" s="226"/>
      <c r="AI4" s="227"/>
      <c r="AJ4" s="235"/>
    </row>
    <row r="5" spans="1:39" ht="15" customHeight="1">
      <c r="A5" s="187" t="s">
        <v>6</v>
      </c>
      <c r="B5" s="141"/>
      <c r="C5" s="141"/>
      <c r="D5" s="141"/>
      <c r="E5" s="141"/>
      <c r="F5" s="141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166" t="s">
        <v>9</v>
      </c>
      <c r="Y5" s="141"/>
      <c r="Z5" s="141"/>
      <c r="AA5" s="141" t="s">
        <v>7</v>
      </c>
      <c r="AB5" s="141"/>
      <c r="AC5" s="169"/>
      <c r="AD5" s="209"/>
      <c r="AE5" s="141"/>
      <c r="AF5" s="141" t="s">
        <v>8</v>
      </c>
      <c r="AG5" s="141"/>
      <c r="AH5" s="169"/>
      <c r="AI5" s="209"/>
      <c r="AJ5" s="230"/>
    </row>
    <row r="6" spans="1:39" ht="15" customHeight="1">
      <c r="A6" s="187"/>
      <c r="B6" s="141"/>
      <c r="C6" s="141"/>
      <c r="D6" s="141"/>
      <c r="E6" s="141"/>
      <c r="F6" s="141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141"/>
      <c r="Y6" s="141"/>
      <c r="Z6" s="141"/>
      <c r="AA6" s="141"/>
      <c r="AB6" s="141"/>
      <c r="AC6" s="169"/>
      <c r="AD6" s="209"/>
      <c r="AE6" s="141"/>
      <c r="AF6" s="141"/>
      <c r="AG6" s="141"/>
      <c r="AH6" s="169"/>
      <c r="AI6" s="209"/>
      <c r="AJ6" s="230"/>
      <c r="AM6" s="1" t="s">
        <v>38</v>
      </c>
    </row>
    <row r="7" spans="1:39" ht="15" customHeight="1">
      <c r="A7" s="187" t="s">
        <v>11</v>
      </c>
      <c r="B7" s="141"/>
      <c r="C7" s="141"/>
      <c r="D7" s="141"/>
      <c r="E7" s="141"/>
      <c r="F7" s="141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3"/>
    </row>
    <row r="8" spans="1:39" ht="15" customHeight="1">
      <c r="A8" s="187"/>
      <c r="B8" s="141"/>
      <c r="C8" s="141"/>
      <c r="D8" s="141"/>
      <c r="E8" s="141"/>
      <c r="F8" s="141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3"/>
    </row>
    <row r="9" spans="1:39" ht="10.5" customHeight="1">
      <c r="A9" s="187" t="s">
        <v>12</v>
      </c>
      <c r="B9" s="141"/>
      <c r="C9" s="141"/>
      <c r="D9" s="141"/>
      <c r="E9" s="141"/>
      <c r="F9" s="141"/>
      <c r="G9" s="224" t="s">
        <v>13</v>
      </c>
      <c r="H9" s="225"/>
      <c r="I9" s="226"/>
      <c r="J9" s="222"/>
      <c r="K9" s="227"/>
      <c r="L9" s="233" t="s">
        <v>39</v>
      </c>
      <c r="M9" s="226"/>
      <c r="N9" s="222"/>
      <c r="O9" s="222"/>
      <c r="P9" s="227"/>
      <c r="Q9" s="226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3"/>
    </row>
    <row r="10" spans="1:39" ht="10.5" customHeight="1">
      <c r="A10" s="187"/>
      <c r="B10" s="141"/>
      <c r="C10" s="141"/>
      <c r="D10" s="141"/>
      <c r="E10" s="141"/>
      <c r="F10" s="141"/>
      <c r="G10" s="224"/>
      <c r="H10" s="225"/>
      <c r="I10" s="226"/>
      <c r="J10" s="222"/>
      <c r="K10" s="227"/>
      <c r="L10" s="233"/>
      <c r="M10" s="226"/>
      <c r="N10" s="222"/>
      <c r="O10" s="222"/>
      <c r="P10" s="227"/>
      <c r="Q10" s="226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3"/>
    </row>
    <row r="11" spans="1:39" ht="15" customHeight="1">
      <c r="A11" s="187" t="s">
        <v>14</v>
      </c>
      <c r="B11" s="141"/>
      <c r="C11" s="141"/>
      <c r="D11" s="141"/>
      <c r="E11" s="141"/>
      <c r="F11" s="141"/>
      <c r="G11" s="141" t="s">
        <v>15</v>
      </c>
      <c r="H11" s="141"/>
      <c r="I11" s="141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141" t="s">
        <v>16</v>
      </c>
      <c r="U11" s="141"/>
      <c r="V11" s="141"/>
      <c r="W11" s="141"/>
      <c r="X11" s="141"/>
      <c r="Y11" s="141"/>
      <c r="Z11" s="141"/>
      <c r="AA11" s="222"/>
      <c r="AB11" s="222"/>
      <c r="AC11" s="222"/>
      <c r="AD11" s="222"/>
      <c r="AE11" s="222"/>
      <c r="AF11" s="222"/>
      <c r="AG11" s="222"/>
      <c r="AH11" s="222"/>
      <c r="AI11" s="222"/>
      <c r="AJ11" s="223"/>
    </row>
    <row r="12" spans="1:39" ht="15" customHeight="1">
      <c r="A12" s="187"/>
      <c r="B12" s="141"/>
      <c r="C12" s="141"/>
      <c r="D12" s="141"/>
      <c r="E12" s="141"/>
      <c r="F12" s="141"/>
      <c r="G12" s="141"/>
      <c r="H12" s="141"/>
      <c r="I12" s="141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141"/>
      <c r="U12" s="141"/>
      <c r="V12" s="141"/>
      <c r="W12" s="141"/>
      <c r="X12" s="141"/>
      <c r="Y12" s="141"/>
      <c r="Z12" s="141"/>
      <c r="AA12" s="222"/>
      <c r="AB12" s="222"/>
      <c r="AC12" s="222"/>
      <c r="AD12" s="222"/>
      <c r="AE12" s="222"/>
      <c r="AF12" s="222"/>
      <c r="AG12" s="222"/>
      <c r="AH12" s="222"/>
      <c r="AI12" s="222"/>
      <c r="AJ12" s="223"/>
    </row>
    <row r="13" spans="1:39" ht="12" customHeight="1">
      <c r="A13" s="187" t="s">
        <v>17</v>
      </c>
      <c r="B13" s="141"/>
      <c r="C13" s="141"/>
      <c r="D13" s="141"/>
      <c r="E13" s="141"/>
      <c r="F13" s="141"/>
      <c r="G13" s="141" t="s">
        <v>18</v>
      </c>
      <c r="H13" s="141"/>
      <c r="I13" s="141"/>
      <c r="J13" s="141"/>
      <c r="K13" s="222"/>
      <c r="L13" s="222"/>
      <c r="M13" s="222"/>
      <c r="N13" s="222"/>
      <c r="O13" s="227"/>
      <c r="P13" s="209" t="s">
        <v>19</v>
      </c>
      <c r="Q13" s="169"/>
      <c r="R13" s="228" t="s">
        <v>20</v>
      </c>
      <c r="S13" s="229"/>
      <c r="T13" s="226"/>
      <c r="U13" s="222"/>
      <c r="V13" s="222"/>
      <c r="W13" s="222"/>
      <c r="X13" s="227"/>
      <c r="Y13" s="209" t="s">
        <v>21</v>
      </c>
      <c r="Z13" s="169"/>
      <c r="AA13" s="228" t="s">
        <v>22</v>
      </c>
      <c r="AB13" s="229"/>
      <c r="AC13" s="226">
        <f>IF(K13*T13=0,0,K13*T13)</f>
        <v>0</v>
      </c>
      <c r="AD13" s="222"/>
      <c r="AE13" s="222"/>
      <c r="AF13" s="222"/>
      <c r="AG13" s="222"/>
      <c r="AH13" s="227"/>
      <c r="AI13" s="209" t="s">
        <v>19</v>
      </c>
      <c r="AJ13" s="230"/>
    </row>
    <row r="14" spans="1:39" ht="12" customHeight="1">
      <c r="A14" s="187"/>
      <c r="B14" s="141"/>
      <c r="C14" s="141"/>
      <c r="D14" s="141"/>
      <c r="E14" s="141"/>
      <c r="F14" s="141"/>
      <c r="G14" s="141"/>
      <c r="H14" s="141"/>
      <c r="I14" s="141"/>
      <c r="J14" s="141"/>
      <c r="K14" s="222"/>
      <c r="L14" s="222"/>
      <c r="M14" s="222"/>
      <c r="N14" s="222"/>
      <c r="O14" s="227"/>
      <c r="P14" s="209"/>
      <c r="Q14" s="169"/>
      <c r="R14" s="228"/>
      <c r="S14" s="229"/>
      <c r="T14" s="226"/>
      <c r="U14" s="222"/>
      <c r="V14" s="222"/>
      <c r="W14" s="222"/>
      <c r="X14" s="227"/>
      <c r="Y14" s="209"/>
      <c r="Z14" s="169"/>
      <c r="AA14" s="228"/>
      <c r="AB14" s="229"/>
      <c r="AC14" s="226"/>
      <c r="AD14" s="222"/>
      <c r="AE14" s="222"/>
      <c r="AF14" s="222"/>
      <c r="AG14" s="222"/>
      <c r="AH14" s="227"/>
      <c r="AI14" s="209"/>
      <c r="AJ14" s="230"/>
    </row>
    <row r="15" spans="1:39" ht="12" customHeight="1">
      <c r="A15" s="187"/>
      <c r="B15" s="141"/>
      <c r="C15" s="141"/>
      <c r="D15" s="141"/>
      <c r="E15" s="141"/>
      <c r="F15" s="141"/>
      <c r="G15" s="141" t="s">
        <v>23</v>
      </c>
      <c r="H15" s="141"/>
      <c r="I15" s="141"/>
      <c r="J15" s="141"/>
      <c r="K15" s="267"/>
      <c r="L15" s="267"/>
      <c r="M15" s="267"/>
      <c r="N15" s="267"/>
      <c r="O15" s="268"/>
      <c r="P15" s="209" t="s">
        <v>19</v>
      </c>
      <c r="Q15" s="169"/>
      <c r="R15" s="228" t="s">
        <v>20</v>
      </c>
      <c r="S15" s="229"/>
      <c r="T15" s="269"/>
      <c r="U15" s="267"/>
      <c r="V15" s="267"/>
      <c r="W15" s="267"/>
      <c r="X15" s="268"/>
      <c r="Y15" s="209" t="s">
        <v>21</v>
      </c>
      <c r="Z15" s="169"/>
      <c r="AA15" s="228" t="s">
        <v>22</v>
      </c>
      <c r="AB15" s="229"/>
      <c r="AC15" s="226">
        <f>IF(K15*T15=0,0,K15*T15)</f>
        <v>0</v>
      </c>
      <c r="AD15" s="222"/>
      <c r="AE15" s="222"/>
      <c r="AF15" s="222"/>
      <c r="AG15" s="222"/>
      <c r="AH15" s="227"/>
      <c r="AI15" s="209" t="s">
        <v>19</v>
      </c>
      <c r="AJ15" s="230"/>
    </row>
    <row r="16" spans="1:39" ht="12" customHeight="1">
      <c r="A16" s="187"/>
      <c r="B16" s="141"/>
      <c r="C16" s="141"/>
      <c r="D16" s="141"/>
      <c r="E16" s="141"/>
      <c r="F16" s="141"/>
      <c r="G16" s="141"/>
      <c r="H16" s="141"/>
      <c r="I16" s="141"/>
      <c r="J16" s="141"/>
      <c r="K16" s="267"/>
      <c r="L16" s="267"/>
      <c r="M16" s="267"/>
      <c r="N16" s="267"/>
      <c r="O16" s="268"/>
      <c r="P16" s="209"/>
      <c r="Q16" s="169"/>
      <c r="R16" s="228"/>
      <c r="S16" s="229"/>
      <c r="T16" s="269"/>
      <c r="U16" s="267"/>
      <c r="V16" s="267"/>
      <c r="W16" s="267"/>
      <c r="X16" s="268"/>
      <c r="Y16" s="209"/>
      <c r="Z16" s="169"/>
      <c r="AA16" s="228"/>
      <c r="AB16" s="229"/>
      <c r="AC16" s="226"/>
      <c r="AD16" s="222"/>
      <c r="AE16" s="222"/>
      <c r="AF16" s="222"/>
      <c r="AG16" s="222"/>
      <c r="AH16" s="227"/>
      <c r="AI16" s="209"/>
      <c r="AJ16" s="230"/>
    </row>
    <row r="17" spans="1:36" ht="12" customHeight="1">
      <c r="A17" s="187"/>
      <c r="B17" s="141"/>
      <c r="C17" s="141"/>
      <c r="D17" s="141"/>
      <c r="E17" s="141"/>
      <c r="F17" s="141"/>
      <c r="G17" s="45" t="s">
        <v>82</v>
      </c>
      <c r="H17" s="46"/>
      <c r="I17" s="46"/>
      <c r="J17" s="47"/>
      <c r="K17" s="22"/>
      <c r="L17" s="22"/>
      <c r="M17" s="22"/>
      <c r="N17" s="22"/>
      <c r="O17" s="30"/>
      <c r="P17" s="46" t="s">
        <v>19</v>
      </c>
      <c r="Q17" s="46"/>
      <c r="R17" s="46" t="s">
        <v>84</v>
      </c>
      <c r="S17" s="46"/>
      <c r="T17" s="46"/>
      <c r="U17" s="46"/>
      <c r="V17" s="46"/>
      <c r="W17" s="46"/>
      <c r="X17" s="46"/>
      <c r="Y17" s="46" t="s">
        <v>24</v>
      </c>
      <c r="Z17" s="46"/>
      <c r="AA17" s="46"/>
      <c r="AB17" s="46"/>
      <c r="AC17" s="51">
        <f>IFERROR(AC15+AC13+K17,"")</f>
        <v>0</v>
      </c>
      <c r="AD17" s="52"/>
      <c r="AE17" s="52"/>
      <c r="AF17" s="52"/>
      <c r="AG17" s="52"/>
      <c r="AH17" s="53"/>
      <c r="AI17" s="42" t="s">
        <v>19</v>
      </c>
      <c r="AJ17" s="54"/>
    </row>
    <row r="18" spans="1:36" ht="12" customHeight="1">
      <c r="A18" s="187"/>
      <c r="B18" s="141"/>
      <c r="C18" s="141"/>
      <c r="D18" s="141"/>
      <c r="E18" s="141"/>
      <c r="F18" s="141"/>
      <c r="G18" s="48"/>
      <c r="H18" s="49"/>
      <c r="I18" s="49"/>
      <c r="J18" s="50"/>
      <c r="K18" s="22"/>
      <c r="L18" s="22"/>
      <c r="M18" s="22"/>
      <c r="N18" s="22"/>
      <c r="O18" s="30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1"/>
      <c r="AD18" s="52"/>
      <c r="AE18" s="52"/>
      <c r="AF18" s="52"/>
      <c r="AG18" s="52"/>
      <c r="AH18" s="53"/>
      <c r="AI18" s="42"/>
      <c r="AJ18" s="54"/>
    </row>
    <row r="19" spans="1:36" ht="9.75" customHeight="1">
      <c r="A19" s="187" t="s">
        <v>25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69"/>
      <c r="T19" s="209" t="s">
        <v>26</v>
      </c>
      <c r="U19" s="141"/>
      <c r="V19" s="141"/>
      <c r="W19" s="141"/>
      <c r="X19" s="169"/>
      <c r="Y19" s="209" t="s">
        <v>34</v>
      </c>
      <c r="Z19" s="169"/>
      <c r="AA19" s="209"/>
      <c r="AB19" s="169"/>
      <c r="AC19" s="207" t="s">
        <v>3</v>
      </c>
      <c r="AD19" s="209"/>
      <c r="AE19" s="169"/>
      <c r="AF19" s="207" t="s">
        <v>4</v>
      </c>
      <c r="AG19" s="209"/>
      <c r="AH19" s="169"/>
      <c r="AI19" s="207" t="s">
        <v>5</v>
      </c>
      <c r="AJ19" s="219"/>
    </row>
    <row r="20" spans="1:36" ht="9.75" customHeight="1" thickBot="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211"/>
      <c r="T20" s="210"/>
      <c r="U20" s="193"/>
      <c r="V20" s="193"/>
      <c r="W20" s="193"/>
      <c r="X20" s="211"/>
      <c r="Y20" s="210"/>
      <c r="Z20" s="211"/>
      <c r="AA20" s="210"/>
      <c r="AB20" s="211"/>
      <c r="AC20" s="208"/>
      <c r="AD20" s="210"/>
      <c r="AE20" s="211"/>
      <c r="AF20" s="208"/>
      <c r="AG20" s="210"/>
      <c r="AH20" s="211"/>
      <c r="AI20" s="208"/>
      <c r="AJ20" s="220"/>
    </row>
    <row r="21" spans="1:36" ht="9.75" customHeight="1">
      <c r="A21" s="212" t="s">
        <v>27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4"/>
    </row>
    <row r="22" spans="1:36" ht="9.75" customHeight="1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7"/>
    </row>
    <row r="23" spans="1:36" ht="15" customHeight="1">
      <c r="A23" s="187" t="s">
        <v>10</v>
      </c>
      <c r="B23" s="141"/>
      <c r="C23" s="141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200" t="s">
        <v>35</v>
      </c>
      <c r="Q23" s="201"/>
      <c r="R23" s="201"/>
      <c r="S23" s="201"/>
      <c r="T23" s="201"/>
      <c r="U23" s="201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86"/>
    </row>
    <row r="24" spans="1:36" ht="15" customHeight="1">
      <c r="A24" s="187"/>
      <c r="B24" s="141"/>
      <c r="C24" s="141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201"/>
      <c r="Q24" s="201"/>
      <c r="R24" s="201"/>
      <c r="S24" s="201"/>
      <c r="T24" s="201"/>
      <c r="U24" s="201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86"/>
    </row>
    <row r="25" spans="1:36" ht="20.25" customHeight="1">
      <c r="A25" s="170" t="s">
        <v>33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95"/>
    </row>
    <row r="26" spans="1:36" ht="20.25" customHeight="1" thickBot="1">
      <c r="A26" s="196" t="s">
        <v>30</v>
      </c>
      <c r="B26" s="197"/>
      <c r="C26" s="198"/>
      <c r="D26" s="206" t="s">
        <v>28</v>
      </c>
      <c r="E26" s="173"/>
      <c r="F26" s="173"/>
      <c r="G26" s="173" t="s">
        <v>32</v>
      </c>
      <c r="H26" s="173"/>
      <c r="I26" s="181"/>
      <c r="J26" s="178" t="s">
        <v>31</v>
      </c>
      <c r="K26" s="178"/>
      <c r="L26" s="182"/>
      <c r="M26" s="177" t="s">
        <v>37</v>
      </c>
      <c r="N26" s="178"/>
      <c r="O26" s="178"/>
      <c r="P26" s="178" t="s">
        <v>29</v>
      </c>
      <c r="Q26" s="178"/>
      <c r="R26" s="183"/>
      <c r="S26" s="221" t="s">
        <v>30</v>
      </c>
      <c r="T26" s="197"/>
      <c r="U26" s="198"/>
      <c r="V26" s="206" t="s">
        <v>28</v>
      </c>
      <c r="W26" s="173"/>
      <c r="X26" s="173"/>
      <c r="Y26" s="173" t="s">
        <v>32</v>
      </c>
      <c r="Z26" s="173"/>
      <c r="AA26" s="181"/>
      <c r="AB26" s="178" t="s">
        <v>31</v>
      </c>
      <c r="AC26" s="178"/>
      <c r="AD26" s="182"/>
      <c r="AE26" s="177" t="s">
        <v>37</v>
      </c>
      <c r="AF26" s="178"/>
      <c r="AG26" s="178"/>
      <c r="AH26" s="178" t="s">
        <v>29</v>
      </c>
      <c r="AI26" s="178"/>
      <c r="AJ26" s="218"/>
    </row>
    <row r="27" spans="1:36" ht="20.25" customHeight="1" thickTop="1">
      <c r="A27" s="199">
        <v>1</v>
      </c>
      <c r="B27" s="190"/>
      <c r="C27" s="191"/>
      <c r="D27" s="202"/>
      <c r="E27" s="203"/>
      <c r="F27" s="203"/>
      <c r="G27" s="203"/>
      <c r="H27" s="203"/>
      <c r="I27" s="204"/>
      <c r="J27" s="175"/>
      <c r="K27" s="175"/>
      <c r="L27" s="188"/>
      <c r="M27" s="174"/>
      <c r="N27" s="175"/>
      <c r="O27" s="175"/>
      <c r="P27" s="175"/>
      <c r="Q27" s="175"/>
      <c r="R27" s="176"/>
      <c r="S27" s="189">
        <v>17</v>
      </c>
      <c r="T27" s="190"/>
      <c r="U27" s="191"/>
      <c r="V27" s="202"/>
      <c r="W27" s="203"/>
      <c r="X27" s="203"/>
      <c r="Y27" s="203"/>
      <c r="Z27" s="203"/>
      <c r="AA27" s="204"/>
      <c r="AB27" s="175"/>
      <c r="AC27" s="175"/>
      <c r="AD27" s="188"/>
      <c r="AE27" s="174"/>
      <c r="AF27" s="175"/>
      <c r="AG27" s="175"/>
      <c r="AH27" s="175"/>
      <c r="AI27" s="175"/>
      <c r="AJ27" s="205"/>
    </row>
    <row r="28" spans="1:36" ht="20.25" customHeight="1">
      <c r="A28" s="187">
        <v>2</v>
      </c>
      <c r="B28" s="141"/>
      <c r="C28" s="180"/>
      <c r="D28" s="156" t="s">
        <v>59</v>
      </c>
      <c r="E28" s="184"/>
      <c r="F28" s="184"/>
      <c r="G28" s="184"/>
      <c r="H28" s="184"/>
      <c r="I28" s="185"/>
      <c r="J28" s="155"/>
      <c r="K28" s="155"/>
      <c r="L28" s="157"/>
      <c r="M28" s="154"/>
      <c r="N28" s="155"/>
      <c r="O28" s="155"/>
      <c r="P28" s="155"/>
      <c r="Q28" s="155"/>
      <c r="R28" s="158"/>
      <c r="S28" s="179">
        <v>18</v>
      </c>
      <c r="T28" s="141"/>
      <c r="U28" s="180"/>
      <c r="V28" s="156"/>
      <c r="W28" s="184"/>
      <c r="X28" s="184"/>
      <c r="Y28" s="184"/>
      <c r="Z28" s="184"/>
      <c r="AA28" s="185"/>
      <c r="AB28" s="155"/>
      <c r="AC28" s="155"/>
      <c r="AD28" s="157"/>
      <c r="AE28" s="154"/>
      <c r="AF28" s="155"/>
      <c r="AG28" s="155"/>
      <c r="AH28" s="155"/>
      <c r="AI28" s="155"/>
      <c r="AJ28" s="186"/>
    </row>
    <row r="29" spans="1:36" ht="20.25" customHeight="1">
      <c r="A29" s="187">
        <v>3</v>
      </c>
      <c r="B29" s="141"/>
      <c r="C29" s="180"/>
      <c r="D29" s="156" t="s">
        <v>60</v>
      </c>
      <c r="E29" s="184"/>
      <c r="F29" s="184"/>
      <c r="G29" s="184"/>
      <c r="H29" s="184"/>
      <c r="I29" s="185"/>
      <c r="J29" s="155"/>
      <c r="K29" s="155"/>
      <c r="L29" s="157"/>
      <c r="M29" s="154"/>
      <c r="N29" s="155"/>
      <c r="O29" s="155"/>
      <c r="P29" s="155"/>
      <c r="Q29" s="155"/>
      <c r="R29" s="158"/>
      <c r="S29" s="179">
        <v>19</v>
      </c>
      <c r="T29" s="141"/>
      <c r="U29" s="180"/>
      <c r="V29" s="156"/>
      <c r="W29" s="184"/>
      <c r="X29" s="184"/>
      <c r="Y29" s="184"/>
      <c r="Z29" s="184"/>
      <c r="AA29" s="185"/>
      <c r="AB29" s="155"/>
      <c r="AC29" s="155"/>
      <c r="AD29" s="157"/>
      <c r="AE29" s="154"/>
      <c r="AF29" s="155"/>
      <c r="AG29" s="155"/>
      <c r="AH29" s="155"/>
      <c r="AI29" s="155"/>
      <c r="AJ29" s="186"/>
    </row>
    <row r="30" spans="1:36" ht="20.25" customHeight="1">
      <c r="A30" s="187">
        <v>4</v>
      </c>
      <c r="B30" s="141"/>
      <c r="C30" s="180"/>
      <c r="D30" s="156" t="s">
        <v>61</v>
      </c>
      <c r="E30" s="184"/>
      <c r="F30" s="184"/>
      <c r="G30" s="184"/>
      <c r="H30" s="184"/>
      <c r="I30" s="185"/>
      <c r="J30" s="155"/>
      <c r="K30" s="155"/>
      <c r="L30" s="157"/>
      <c r="M30" s="154"/>
      <c r="N30" s="155"/>
      <c r="O30" s="155"/>
      <c r="P30" s="155"/>
      <c r="Q30" s="155"/>
      <c r="R30" s="158"/>
      <c r="S30" s="179">
        <v>20</v>
      </c>
      <c r="T30" s="141"/>
      <c r="U30" s="180"/>
      <c r="V30" s="156"/>
      <c r="W30" s="184"/>
      <c r="X30" s="184"/>
      <c r="Y30" s="184"/>
      <c r="Z30" s="184"/>
      <c r="AA30" s="185"/>
      <c r="AB30" s="155"/>
      <c r="AC30" s="155"/>
      <c r="AD30" s="157"/>
      <c r="AE30" s="154"/>
      <c r="AF30" s="155"/>
      <c r="AG30" s="155"/>
      <c r="AH30" s="155"/>
      <c r="AI30" s="155"/>
      <c r="AJ30" s="186"/>
    </row>
    <row r="31" spans="1:36" ht="20.25" customHeight="1">
      <c r="A31" s="187">
        <v>5</v>
      </c>
      <c r="B31" s="141"/>
      <c r="C31" s="180"/>
      <c r="D31" s="156" t="s">
        <v>62</v>
      </c>
      <c r="E31" s="184"/>
      <c r="F31" s="184"/>
      <c r="G31" s="184"/>
      <c r="H31" s="184"/>
      <c r="I31" s="185"/>
      <c r="J31" s="155"/>
      <c r="K31" s="155"/>
      <c r="L31" s="157"/>
      <c r="M31" s="154"/>
      <c r="N31" s="155"/>
      <c r="O31" s="155"/>
      <c r="P31" s="155"/>
      <c r="Q31" s="155"/>
      <c r="R31" s="158"/>
      <c r="S31" s="179">
        <v>21</v>
      </c>
      <c r="T31" s="141"/>
      <c r="U31" s="180"/>
      <c r="V31" s="156"/>
      <c r="W31" s="184"/>
      <c r="X31" s="184"/>
      <c r="Y31" s="184"/>
      <c r="Z31" s="184"/>
      <c r="AA31" s="185"/>
      <c r="AB31" s="155"/>
      <c r="AC31" s="155"/>
      <c r="AD31" s="157"/>
      <c r="AE31" s="154"/>
      <c r="AF31" s="155"/>
      <c r="AG31" s="155"/>
      <c r="AH31" s="155"/>
      <c r="AI31" s="155"/>
      <c r="AJ31" s="186"/>
    </row>
    <row r="32" spans="1:36" ht="20.25" customHeight="1">
      <c r="A32" s="187">
        <v>6</v>
      </c>
      <c r="B32" s="141"/>
      <c r="C32" s="180"/>
      <c r="D32" s="156" t="s">
        <v>63</v>
      </c>
      <c r="E32" s="184"/>
      <c r="F32" s="184"/>
      <c r="G32" s="184"/>
      <c r="H32" s="184"/>
      <c r="I32" s="185"/>
      <c r="J32" s="155"/>
      <c r="K32" s="155"/>
      <c r="L32" s="157"/>
      <c r="M32" s="154"/>
      <c r="N32" s="155"/>
      <c r="O32" s="155"/>
      <c r="P32" s="155"/>
      <c r="Q32" s="155"/>
      <c r="R32" s="158"/>
      <c r="S32" s="179">
        <v>22</v>
      </c>
      <c r="T32" s="141"/>
      <c r="U32" s="180"/>
      <c r="V32" s="156"/>
      <c r="W32" s="184"/>
      <c r="X32" s="184"/>
      <c r="Y32" s="184"/>
      <c r="Z32" s="184"/>
      <c r="AA32" s="185"/>
      <c r="AB32" s="155"/>
      <c r="AC32" s="155"/>
      <c r="AD32" s="157"/>
      <c r="AE32" s="154"/>
      <c r="AF32" s="155"/>
      <c r="AG32" s="155"/>
      <c r="AH32" s="155"/>
      <c r="AI32" s="155"/>
      <c r="AJ32" s="186"/>
    </row>
    <row r="33" spans="1:36" ht="20.25" customHeight="1">
      <c r="A33" s="187">
        <v>7</v>
      </c>
      <c r="B33" s="141"/>
      <c r="C33" s="180"/>
      <c r="D33" s="156" t="s">
        <v>64</v>
      </c>
      <c r="E33" s="184"/>
      <c r="F33" s="184"/>
      <c r="G33" s="184"/>
      <c r="H33" s="184"/>
      <c r="I33" s="185"/>
      <c r="J33" s="155"/>
      <c r="K33" s="155"/>
      <c r="L33" s="157"/>
      <c r="M33" s="154"/>
      <c r="N33" s="155"/>
      <c r="O33" s="155"/>
      <c r="P33" s="155"/>
      <c r="Q33" s="155"/>
      <c r="R33" s="158"/>
      <c r="S33" s="179">
        <v>23</v>
      </c>
      <c r="T33" s="141"/>
      <c r="U33" s="180"/>
      <c r="V33" s="156"/>
      <c r="W33" s="184"/>
      <c r="X33" s="184"/>
      <c r="Y33" s="184"/>
      <c r="Z33" s="184"/>
      <c r="AA33" s="185"/>
      <c r="AB33" s="155"/>
      <c r="AC33" s="155"/>
      <c r="AD33" s="157"/>
      <c r="AE33" s="154"/>
      <c r="AF33" s="155"/>
      <c r="AG33" s="155"/>
      <c r="AH33" s="155"/>
      <c r="AI33" s="155"/>
      <c r="AJ33" s="186"/>
    </row>
    <row r="34" spans="1:36" ht="20.25" customHeight="1">
      <c r="A34" s="187">
        <v>8</v>
      </c>
      <c r="B34" s="141"/>
      <c r="C34" s="180"/>
      <c r="D34" s="156" t="s">
        <v>65</v>
      </c>
      <c r="E34" s="184"/>
      <c r="F34" s="184"/>
      <c r="G34" s="184"/>
      <c r="H34" s="184"/>
      <c r="I34" s="185"/>
      <c r="J34" s="155"/>
      <c r="K34" s="155"/>
      <c r="L34" s="157"/>
      <c r="M34" s="154"/>
      <c r="N34" s="155"/>
      <c r="O34" s="155"/>
      <c r="P34" s="155"/>
      <c r="Q34" s="155"/>
      <c r="R34" s="158"/>
      <c r="S34" s="179">
        <v>24</v>
      </c>
      <c r="T34" s="141"/>
      <c r="U34" s="180"/>
      <c r="V34" s="156"/>
      <c r="W34" s="184"/>
      <c r="X34" s="184"/>
      <c r="Y34" s="184"/>
      <c r="Z34" s="184"/>
      <c r="AA34" s="185"/>
      <c r="AB34" s="155"/>
      <c r="AC34" s="155"/>
      <c r="AD34" s="157"/>
      <c r="AE34" s="154"/>
      <c r="AF34" s="155"/>
      <c r="AG34" s="155"/>
      <c r="AH34" s="155"/>
      <c r="AI34" s="155"/>
      <c r="AJ34" s="186"/>
    </row>
    <row r="35" spans="1:36" ht="20.25" customHeight="1">
      <c r="A35" s="187">
        <v>9</v>
      </c>
      <c r="B35" s="141"/>
      <c r="C35" s="180"/>
      <c r="D35" s="156" t="s">
        <v>66</v>
      </c>
      <c r="E35" s="184"/>
      <c r="F35" s="184"/>
      <c r="G35" s="184"/>
      <c r="H35" s="184"/>
      <c r="I35" s="185"/>
      <c r="J35" s="155"/>
      <c r="K35" s="155"/>
      <c r="L35" s="157"/>
      <c r="M35" s="154"/>
      <c r="N35" s="155"/>
      <c r="O35" s="155"/>
      <c r="P35" s="155"/>
      <c r="Q35" s="155"/>
      <c r="R35" s="158"/>
      <c r="S35" s="179">
        <v>25</v>
      </c>
      <c r="T35" s="141"/>
      <c r="U35" s="180"/>
      <c r="V35" s="156"/>
      <c r="W35" s="184"/>
      <c r="X35" s="184"/>
      <c r="Y35" s="184"/>
      <c r="Z35" s="184"/>
      <c r="AA35" s="185"/>
      <c r="AB35" s="155"/>
      <c r="AC35" s="155"/>
      <c r="AD35" s="157"/>
      <c r="AE35" s="154"/>
      <c r="AF35" s="155"/>
      <c r="AG35" s="155"/>
      <c r="AH35" s="155"/>
      <c r="AI35" s="155"/>
      <c r="AJ35" s="186"/>
    </row>
    <row r="36" spans="1:36" ht="20.25" customHeight="1">
      <c r="A36" s="187">
        <v>10</v>
      </c>
      <c r="B36" s="141"/>
      <c r="C36" s="180"/>
      <c r="D36" s="156" t="s">
        <v>67</v>
      </c>
      <c r="E36" s="184"/>
      <c r="F36" s="184"/>
      <c r="G36" s="184"/>
      <c r="H36" s="184"/>
      <c r="I36" s="185"/>
      <c r="J36" s="155"/>
      <c r="K36" s="155"/>
      <c r="L36" s="157"/>
      <c r="M36" s="154"/>
      <c r="N36" s="155"/>
      <c r="O36" s="155"/>
      <c r="P36" s="155"/>
      <c r="Q36" s="155"/>
      <c r="R36" s="158"/>
      <c r="S36" s="179">
        <v>26</v>
      </c>
      <c r="T36" s="141"/>
      <c r="U36" s="180"/>
      <c r="V36" s="156"/>
      <c r="W36" s="184"/>
      <c r="X36" s="184"/>
      <c r="Y36" s="184"/>
      <c r="Z36" s="184"/>
      <c r="AA36" s="185"/>
      <c r="AB36" s="155"/>
      <c r="AC36" s="155"/>
      <c r="AD36" s="157"/>
      <c r="AE36" s="154"/>
      <c r="AF36" s="155"/>
      <c r="AG36" s="155"/>
      <c r="AH36" s="155"/>
      <c r="AI36" s="155"/>
      <c r="AJ36" s="186"/>
    </row>
    <row r="37" spans="1:36" ht="20.25" customHeight="1">
      <c r="A37" s="187">
        <v>11</v>
      </c>
      <c r="B37" s="141"/>
      <c r="C37" s="180"/>
      <c r="D37" s="156" t="s">
        <v>68</v>
      </c>
      <c r="E37" s="184"/>
      <c r="F37" s="184"/>
      <c r="G37" s="184"/>
      <c r="H37" s="184"/>
      <c r="I37" s="185"/>
      <c r="J37" s="155"/>
      <c r="K37" s="155"/>
      <c r="L37" s="157"/>
      <c r="M37" s="154"/>
      <c r="N37" s="155"/>
      <c r="O37" s="155"/>
      <c r="P37" s="155"/>
      <c r="Q37" s="155"/>
      <c r="R37" s="158"/>
      <c r="S37" s="179">
        <v>27</v>
      </c>
      <c r="T37" s="141"/>
      <c r="U37" s="180"/>
      <c r="V37" s="156"/>
      <c r="W37" s="184"/>
      <c r="X37" s="184"/>
      <c r="Y37" s="184"/>
      <c r="Z37" s="184"/>
      <c r="AA37" s="185"/>
      <c r="AB37" s="155"/>
      <c r="AC37" s="155"/>
      <c r="AD37" s="157"/>
      <c r="AE37" s="154"/>
      <c r="AF37" s="155"/>
      <c r="AG37" s="155"/>
      <c r="AH37" s="155"/>
      <c r="AI37" s="155"/>
      <c r="AJ37" s="186"/>
    </row>
    <row r="38" spans="1:36" ht="20.25" customHeight="1">
      <c r="A38" s="187">
        <v>12</v>
      </c>
      <c r="B38" s="141"/>
      <c r="C38" s="180"/>
      <c r="D38" s="156" t="s">
        <v>69</v>
      </c>
      <c r="E38" s="184"/>
      <c r="F38" s="184"/>
      <c r="G38" s="184"/>
      <c r="H38" s="184"/>
      <c r="I38" s="185"/>
      <c r="J38" s="155"/>
      <c r="K38" s="155"/>
      <c r="L38" s="157"/>
      <c r="M38" s="154"/>
      <c r="N38" s="155"/>
      <c r="O38" s="155"/>
      <c r="P38" s="155"/>
      <c r="Q38" s="155"/>
      <c r="R38" s="158"/>
      <c r="S38" s="179">
        <v>28</v>
      </c>
      <c r="T38" s="141"/>
      <c r="U38" s="180"/>
      <c r="V38" s="156"/>
      <c r="W38" s="184"/>
      <c r="X38" s="184"/>
      <c r="Y38" s="184"/>
      <c r="Z38" s="184"/>
      <c r="AA38" s="185"/>
      <c r="AB38" s="155"/>
      <c r="AC38" s="155"/>
      <c r="AD38" s="157"/>
      <c r="AE38" s="154"/>
      <c r="AF38" s="155"/>
      <c r="AG38" s="155"/>
      <c r="AH38" s="155"/>
      <c r="AI38" s="155"/>
      <c r="AJ38" s="186"/>
    </row>
    <row r="39" spans="1:36" ht="20.25" customHeight="1">
      <c r="A39" s="187">
        <v>13</v>
      </c>
      <c r="B39" s="141"/>
      <c r="C39" s="180"/>
      <c r="D39" s="156" t="s">
        <v>70</v>
      </c>
      <c r="E39" s="184"/>
      <c r="F39" s="184"/>
      <c r="G39" s="184"/>
      <c r="H39" s="184"/>
      <c r="I39" s="185"/>
      <c r="J39" s="155"/>
      <c r="K39" s="155"/>
      <c r="L39" s="157"/>
      <c r="M39" s="154"/>
      <c r="N39" s="155"/>
      <c r="O39" s="155"/>
      <c r="P39" s="155"/>
      <c r="Q39" s="155"/>
      <c r="R39" s="158"/>
      <c r="S39" s="179">
        <v>29</v>
      </c>
      <c r="T39" s="141"/>
      <c r="U39" s="180"/>
      <c r="V39" s="156"/>
      <c r="W39" s="184"/>
      <c r="X39" s="184"/>
      <c r="Y39" s="184"/>
      <c r="Z39" s="184"/>
      <c r="AA39" s="185"/>
      <c r="AB39" s="155"/>
      <c r="AC39" s="155"/>
      <c r="AD39" s="157"/>
      <c r="AE39" s="154"/>
      <c r="AF39" s="155"/>
      <c r="AG39" s="155"/>
      <c r="AH39" s="155"/>
      <c r="AI39" s="155"/>
      <c r="AJ39" s="186"/>
    </row>
    <row r="40" spans="1:36" ht="20.25" customHeight="1">
      <c r="A40" s="187">
        <v>14</v>
      </c>
      <c r="B40" s="141"/>
      <c r="C40" s="180"/>
      <c r="D40" s="156" t="s">
        <v>71</v>
      </c>
      <c r="E40" s="184"/>
      <c r="F40" s="184"/>
      <c r="G40" s="184"/>
      <c r="H40" s="184"/>
      <c r="I40" s="185"/>
      <c r="J40" s="155"/>
      <c r="K40" s="155"/>
      <c r="L40" s="157"/>
      <c r="M40" s="154"/>
      <c r="N40" s="155"/>
      <c r="O40" s="155"/>
      <c r="P40" s="155"/>
      <c r="Q40" s="155"/>
      <c r="R40" s="158"/>
      <c r="S40" s="179">
        <v>30</v>
      </c>
      <c r="T40" s="141"/>
      <c r="U40" s="180"/>
      <c r="V40" s="156"/>
      <c r="W40" s="184"/>
      <c r="X40" s="184"/>
      <c r="Y40" s="184"/>
      <c r="Z40" s="184"/>
      <c r="AA40" s="185"/>
      <c r="AB40" s="155"/>
      <c r="AC40" s="155"/>
      <c r="AD40" s="157"/>
      <c r="AE40" s="154"/>
      <c r="AF40" s="155"/>
      <c r="AG40" s="155"/>
      <c r="AH40" s="155"/>
      <c r="AI40" s="155"/>
      <c r="AJ40" s="186"/>
    </row>
    <row r="41" spans="1:36" ht="20.25" customHeight="1">
      <c r="A41" s="187">
        <v>15</v>
      </c>
      <c r="B41" s="141"/>
      <c r="C41" s="180"/>
      <c r="D41" s="156" t="s">
        <v>72</v>
      </c>
      <c r="E41" s="184"/>
      <c r="F41" s="184"/>
      <c r="G41" s="184"/>
      <c r="H41" s="184"/>
      <c r="I41" s="185"/>
      <c r="J41" s="155"/>
      <c r="K41" s="155"/>
      <c r="L41" s="157"/>
      <c r="M41" s="154"/>
      <c r="N41" s="155"/>
      <c r="O41" s="155"/>
      <c r="P41" s="155"/>
      <c r="Q41" s="155"/>
      <c r="R41" s="158"/>
      <c r="S41" s="179">
        <v>31</v>
      </c>
      <c r="T41" s="141"/>
      <c r="U41" s="180"/>
      <c r="V41" s="156"/>
      <c r="W41" s="184"/>
      <c r="X41" s="184"/>
      <c r="Y41" s="184"/>
      <c r="Z41" s="184"/>
      <c r="AA41" s="185"/>
      <c r="AB41" s="155"/>
      <c r="AC41" s="155"/>
      <c r="AD41" s="157"/>
      <c r="AE41" s="154"/>
      <c r="AF41" s="155"/>
      <c r="AG41" s="155"/>
      <c r="AH41" s="155"/>
      <c r="AI41" s="155"/>
      <c r="AJ41" s="186"/>
    </row>
    <row r="42" spans="1:36" ht="20.25" customHeight="1">
      <c r="A42" s="187">
        <v>16</v>
      </c>
      <c r="B42" s="141"/>
      <c r="C42" s="180"/>
      <c r="D42" s="156" t="s">
        <v>73</v>
      </c>
      <c r="E42" s="184"/>
      <c r="F42" s="184"/>
      <c r="G42" s="184"/>
      <c r="H42" s="184"/>
      <c r="I42" s="185"/>
      <c r="J42" s="155"/>
      <c r="K42" s="155"/>
      <c r="L42" s="157"/>
      <c r="M42" s="154"/>
      <c r="N42" s="155"/>
      <c r="O42" s="155"/>
      <c r="P42" s="155"/>
      <c r="Q42" s="155"/>
      <c r="R42" s="158"/>
      <c r="S42" s="179">
        <v>32</v>
      </c>
      <c r="T42" s="141"/>
      <c r="U42" s="180"/>
      <c r="V42" s="156"/>
      <c r="W42" s="184"/>
      <c r="X42" s="184"/>
      <c r="Y42" s="184"/>
      <c r="Z42" s="184"/>
      <c r="AA42" s="185"/>
      <c r="AB42" s="155"/>
      <c r="AC42" s="155"/>
      <c r="AD42" s="157"/>
      <c r="AE42" s="154"/>
      <c r="AF42" s="155"/>
      <c r="AG42" s="155"/>
      <c r="AH42" s="155"/>
      <c r="AI42" s="155"/>
      <c r="AJ42" s="186"/>
    </row>
    <row r="43" spans="1:36" ht="20.25" customHeight="1">
      <c r="A43" s="170" t="s">
        <v>40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45" t="s">
        <v>36</v>
      </c>
      <c r="AI43" s="146"/>
      <c r="AJ43" s="147"/>
    </row>
    <row r="44" spans="1:36" ht="20.25" customHeight="1" thickBot="1">
      <c r="A44" s="196" t="s">
        <v>30</v>
      </c>
      <c r="B44" s="197"/>
      <c r="C44" s="198"/>
      <c r="D44" s="177" t="s">
        <v>28</v>
      </c>
      <c r="E44" s="178"/>
      <c r="F44" s="178"/>
      <c r="G44" s="178" t="s">
        <v>32</v>
      </c>
      <c r="H44" s="178"/>
      <c r="I44" s="178"/>
      <c r="J44" s="178" t="s">
        <v>31</v>
      </c>
      <c r="K44" s="178"/>
      <c r="L44" s="178"/>
      <c r="M44" s="178" t="s">
        <v>37</v>
      </c>
      <c r="N44" s="178"/>
      <c r="O44" s="178"/>
      <c r="P44" s="178" t="s">
        <v>29</v>
      </c>
      <c r="Q44" s="178"/>
      <c r="R44" s="183"/>
      <c r="S44" s="172" t="s">
        <v>28</v>
      </c>
      <c r="T44" s="173"/>
      <c r="U44" s="173"/>
      <c r="V44" s="173" t="s">
        <v>32</v>
      </c>
      <c r="W44" s="173"/>
      <c r="X44" s="181"/>
      <c r="Y44" s="178" t="s">
        <v>31</v>
      </c>
      <c r="Z44" s="178"/>
      <c r="AA44" s="182"/>
      <c r="AB44" s="177" t="s">
        <v>37</v>
      </c>
      <c r="AC44" s="178"/>
      <c r="AD44" s="178"/>
      <c r="AE44" s="178" t="s">
        <v>29</v>
      </c>
      <c r="AF44" s="178"/>
      <c r="AG44" s="178"/>
      <c r="AH44" s="148"/>
      <c r="AI44" s="149"/>
      <c r="AJ44" s="150"/>
    </row>
    <row r="45" spans="1:36" ht="20.25" customHeight="1" thickTop="1">
      <c r="A45" s="199">
        <v>1</v>
      </c>
      <c r="B45" s="190"/>
      <c r="C45" s="191"/>
      <c r="D45" s="243"/>
      <c r="E45" s="244"/>
      <c r="F45" s="245"/>
      <c r="G45" s="246"/>
      <c r="H45" s="247"/>
      <c r="I45" s="247"/>
      <c r="J45" s="247"/>
      <c r="K45" s="247"/>
      <c r="L45" s="248"/>
      <c r="M45" s="246"/>
      <c r="N45" s="247"/>
      <c r="O45" s="247"/>
      <c r="P45" s="247"/>
      <c r="Q45" s="247"/>
      <c r="R45" s="249"/>
      <c r="S45" s="250"/>
      <c r="T45" s="247"/>
      <c r="U45" s="248"/>
      <c r="V45" s="246"/>
      <c r="W45" s="247"/>
      <c r="X45" s="247"/>
      <c r="Y45" s="247"/>
      <c r="Z45" s="247"/>
      <c r="AA45" s="248"/>
      <c r="AB45" s="246"/>
      <c r="AC45" s="247"/>
      <c r="AD45" s="247"/>
      <c r="AE45" s="247"/>
      <c r="AF45" s="247"/>
      <c r="AG45" s="247"/>
      <c r="AH45" s="148"/>
      <c r="AI45" s="149"/>
      <c r="AJ45" s="150"/>
    </row>
    <row r="46" spans="1:36" ht="20.25" customHeight="1">
      <c r="A46" s="187">
        <v>2</v>
      </c>
      <c r="B46" s="141"/>
      <c r="C46" s="180"/>
      <c r="D46" s="251"/>
      <c r="E46" s="252"/>
      <c r="F46" s="253"/>
      <c r="G46" s="254"/>
      <c r="H46" s="255"/>
      <c r="I46" s="255"/>
      <c r="J46" s="255"/>
      <c r="K46" s="255"/>
      <c r="L46" s="256"/>
      <c r="M46" s="254"/>
      <c r="N46" s="255"/>
      <c r="O46" s="255"/>
      <c r="P46" s="255"/>
      <c r="Q46" s="255"/>
      <c r="R46" s="257"/>
      <c r="S46" s="258"/>
      <c r="T46" s="255"/>
      <c r="U46" s="256"/>
      <c r="V46" s="254"/>
      <c r="W46" s="255"/>
      <c r="X46" s="255"/>
      <c r="Y46" s="255"/>
      <c r="Z46" s="255"/>
      <c r="AA46" s="256"/>
      <c r="AB46" s="254"/>
      <c r="AC46" s="255"/>
      <c r="AD46" s="255"/>
      <c r="AE46" s="255"/>
      <c r="AF46" s="255"/>
      <c r="AG46" s="255"/>
      <c r="AH46" s="148"/>
      <c r="AI46" s="149"/>
      <c r="AJ46" s="150"/>
    </row>
    <row r="47" spans="1:36" ht="20.25" customHeight="1">
      <c r="A47" s="187">
        <v>3</v>
      </c>
      <c r="B47" s="141"/>
      <c r="C47" s="180"/>
      <c r="D47" s="251"/>
      <c r="E47" s="252"/>
      <c r="F47" s="253"/>
      <c r="G47" s="254"/>
      <c r="H47" s="255"/>
      <c r="I47" s="255"/>
      <c r="J47" s="255"/>
      <c r="K47" s="255"/>
      <c r="L47" s="256"/>
      <c r="M47" s="254"/>
      <c r="N47" s="255"/>
      <c r="O47" s="255"/>
      <c r="P47" s="255"/>
      <c r="Q47" s="255"/>
      <c r="R47" s="257"/>
      <c r="S47" s="258"/>
      <c r="T47" s="255"/>
      <c r="U47" s="256"/>
      <c r="V47" s="254"/>
      <c r="W47" s="255"/>
      <c r="X47" s="255"/>
      <c r="Y47" s="255"/>
      <c r="Z47" s="255"/>
      <c r="AA47" s="256"/>
      <c r="AB47" s="254"/>
      <c r="AC47" s="255"/>
      <c r="AD47" s="255"/>
      <c r="AE47" s="255"/>
      <c r="AF47" s="255"/>
      <c r="AG47" s="255"/>
      <c r="AH47" s="148"/>
      <c r="AI47" s="149"/>
      <c r="AJ47" s="150"/>
    </row>
    <row r="48" spans="1:36" ht="20.25" customHeight="1" thickBot="1">
      <c r="A48" s="192">
        <v>4</v>
      </c>
      <c r="B48" s="193"/>
      <c r="C48" s="194"/>
      <c r="D48" s="259"/>
      <c r="E48" s="260"/>
      <c r="F48" s="261"/>
      <c r="G48" s="262"/>
      <c r="H48" s="263"/>
      <c r="I48" s="263"/>
      <c r="J48" s="263"/>
      <c r="K48" s="263"/>
      <c r="L48" s="264"/>
      <c r="M48" s="262"/>
      <c r="N48" s="263"/>
      <c r="O48" s="263"/>
      <c r="P48" s="263"/>
      <c r="Q48" s="263"/>
      <c r="R48" s="265"/>
      <c r="S48" s="266"/>
      <c r="T48" s="263"/>
      <c r="U48" s="264"/>
      <c r="V48" s="262"/>
      <c r="W48" s="263"/>
      <c r="X48" s="263"/>
      <c r="Y48" s="263"/>
      <c r="Z48" s="263"/>
      <c r="AA48" s="264"/>
      <c r="AB48" s="262"/>
      <c r="AC48" s="263"/>
      <c r="AD48" s="263"/>
      <c r="AE48" s="263"/>
      <c r="AF48" s="263"/>
      <c r="AG48" s="263"/>
      <c r="AH48" s="151"/>
      <c r="AI48" s="152"/>
      <c r="AJ48" s="153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</sheetData>
  <mergeCells count="334">
    <mergeCell ref="A3:C4"/>
    <mergeCell ref="D3:W4"/>
    <mergeCell ref="A5:F6"/>
    <mergeCell ref="G5:W6"/>
    <mergeCell ref="L9:L10"/>
    <mergeCell ref="M9:P10"/>
    <mergeCell ref="Q9:AJ10"/>
    <mergeCell ref="A11:F12"/>
    <mergeCell ref="G11:I12"/>
    <mergeCell ref="T11:Z12"/>
    <mergeCell ref="AJ3:AJ4"/>
    <mergeCell ref="AH3:AI4"/>
    <mergeCell ref="AG3:AG4"/>
    <mergeCell ref="AE3:AF4"/>
    <mergeCell ref="AB3:AC4"/>
    <mergeCell ref="AD3:AD4"/>
    <mergeCell ref="X5:Z6"/>
    <mergeCell ref="AA5:AC6"/>
    <mergeCell ref="AD5:AE6"/>
    <mergeCell ref="AF5:AH6"/>
    <mergeCell ref="AI5:AJ6"/>
    <mergeCell ref="J11:S12"/>
    <mergeCell ref="AA11:AJ12"/>
    <mergeCell ref="A7:F8"/>
    <mergeCell ref="G7:AJ8"/>
    <mergeCell ref="A9:F10"/>
    <mergeCell ref="G9:H10"/>
    <mergeCell ref="I9:K10"/>
    <mergeCell ref="Y15:Z16"/>
    <mergeCell ref="AA15:AB16"/>
    <mergeCell ref="AC15:AH16"/>
    <mergeCell ref="AI15:AJ16"/>
    <mergeCell ref="A13:F18"/>
    <mergeCell ref="AC17:AH18"/>
    <mergeCell ref="AI17:AJ18"/>
    <mergeCell ref="AI13:AJ14"/>
    <mergeCell ref="G15:J16"/>
    <mergeCell ref="K15:O16"/>
    <mergeCell ref="P15:Q16"/>
    <mergeCell ref="R15:S16"/>
    <mergeCell ref="T15:X16"/>
    <mergeCell ref="AA13:AB14"/>
    <mergeCell ref="K13:O14"/>
    <mergeCell ref="P13:Q14"/>
    <mergeCell ref="R13:S14"/>
    <mergeCell ref="T13:X14"/>
    <mergeCell ref="Y13:Z14"/>
    <mergeCell ref="AC13:AH14"/>
    <mergeCell ref="A26:C26"/>
    <mergeCell ref="D26:F26"/>
    <mergeCell ref="G26:I26"/>
    <mergeCell ref="AF19:AF20"/>
    <mergeCell ref="AG19:AH20"/>
    <mergeCell ref="AI19:AI20"/>
    <mergeCell ref="Y19:Z20"/>
    <mergeCell ref="A21:AJ22"/>
    <mergeCell ref="A23:C24"/>
    <mergeCell ref="A19:S20"/>
    <mergeCell ref="T19:X20"/>
    <mergeCell ref="AA19:AB20"/>
    <mergeCell ref="AC19:AC20"/>
    <mergeCell ref="AD19:AE20"/>
    <mergeCell ref="AB26:AD26"/>
    <mergeCell ref="AE26:AG26"/>
    <mergeCell ref="AH26:AJ26"/>
    <mergeCell ref="V26:X26"/>
    <mergeCell ref="AJ19:AJ20"/>
    <mergeCell ref="J26:L26"/>
    <mergeCell ref="M26:O26"/>
    <mergeCell ref="P26:R26"/>
    <mergeCell ref="S26:U26"/>
    <mergeCell ref="G13:J14"/>
    <mergeCell ref="D23:O24"/>
    <mergeCell ref="P23:U24"/>
    <mergeCell ref="V23:AJ24"/>
    <mergeCell ref="A33:C33"/>
    <mergeCell ref="A34:C34"/>
    <mergeCell ref="V27:X27"/>
    <mergeCell ref="Y26:AA26"/>
    <mergeCell ref="Y27:AA27"/>
    <mergeCell ref="AB27:AD27"/>
    <mergeCell ref="AE27:AG27"/>
    <mergeCell ref="AH27:AJ27"/>
    <mergeCell ref="A28:C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27:C27"/>
    <mergeCell ref="D27:F27"/>
    <mergeCell ref="G27:I27"/>
    <mergeCell ref="J27:L27"/>
    <mergeCell ref="M27:O27"/>
    <mergeCell ref="P27:R27"/>
    <mergeCell ref="S27:U27"/>
    <mergeCell ref="S32:U32"/>
    <mergeCell ref="V32:X32"/>
    <mergeCell ref="S31:U31"/>
    <mergeCell ref="A48:C48"/>
    <mergeCell ref="A25:AJ25"/>
    <mergeCell ref="A44:C44"/>
    <mergeCell ref="D28:F28"/>
    <mergeCell ref="G28:I28"/>
    <mergeCell ref="J28:L28"/>
    <mergeCell ref="A45:C45"/>
    <mergeCell ref="A46:C46"/>
    <mergeCell ref="A47:C47"/>
    <mergeCell ref="A41:C41"/>
    <mergeCell ref="A42:C42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D32:F32"/>
    <mergeCell ref="G32:I32"/>
    <mergeCell ref="J32:L32"/>
    <mergeCell ref="M32:O32"/>
    <mergeCell ref="P32:R32"/>
    <mergeCell ref="D31:F31"/>
    <mergeCell ref="G31:I31"/>
    <mergeCell ref="J31:L31"/>
    <mergeCell ref="M31:O31"/>
    <mergeCell ref="P31:R31"/>
    <mergeCell ref="D29:F29"/>
    <mergeCell ref="G29:I29"/>
    <mergeCell ref="J29:L29"/>
    <mergeCell ref="M29:O29"/>
    <mergeCell ref="P29:R29"/>
    <mergeCell ref="S29:U29"/>
    <mergeCell ref="Y30:AA30"/>
    <mergeCell ref="AB30:AD30"/>
    <mergeCell ref="AE30:AG30"/>
    <mergeCell ref="D30:F30"/>
    <mergeCell ref="G30:I30"/>
    <mergeCell ref="J30:L30"/>
    <mergeCell ref="M30:O30"/>
    <mergeCell ref="P30:R30"/>
    <mergeCell ref="S30:U30"/>
    <mergeCell ref="V30:X30"/>
    <mergeCell ref="AH30:AJ30"/>
    <mergeCell ref="V29:X29"/>
    <mergeCell ref="Y29:AA29"/>
    <mergeCell ref="AB29:AD29"/>
    <mergeCell ref="AE29:AG29"/>
    <mergeCell ref="AH29:AJ29"/>
    <mergeCell ref="Y32:AA32"/>
    <mergeCell ref="AB32:AD32"/>
    <mergeCell ref="AE32:AG32"/>
    <mergeCell ref="AH32:AJ32"/>
    <mergeCell ref="V31:X31"/>
    <mergeCell ref="Y31:AA31"/>
    <mergeCell ref="AB31:AD31"/>
    <mergeCell ref="AE31:AG31"/>
    <mergeCell ref="AH31:AJ31"/>
    <mergeCell ref="D34:F34"/>
    <mergeCell ref="G34:I34"/>
    <mergeCell ref="J34:L34"/>
    <mergeCell ref="M34:O34"/>
    <mergeCell ref="P34:R34"/>
    <mergeCell ref="D33:F33"/>
    <mergeCell ref="G33:I33"/>
    <mergeCell ref="J33:L33"/>
    <mergeCell ref="M33:O33"/>
    <mergeCell ref="P33:R33"/>
    <mergeCell ref="S34:U34"/>
    <mergeCell ref="S33:U33"/>
    <mergeCell ref="V34:X34"/>
    <mergeCell ref="Y34:AA34"/>
    <mergeCell ref="AB34:AD34"/>
    <mergeCell ref="AE34:AG34"/>
    <mergeCell ref="AH34:AJ34"/>
    <mergeCell ref="V33:X33"/>
    <mergeCell ref="Y33:AA33"/>
    <mergeCell ref="AB33:AD33"/>
    <mergeCell ref="AE33:AG33"/>
    <mergeCell ref="AH33:AJ33"/>
    <mergeCell ref="D36:F36"/>
    <mergeCell ref="G36:I36"/>
    <mergeCell ref="J36:L36"/>
    <mergeCell ref="M36:O36"/>
    <mergeCell ref="P36:R36"/>
    <mergeCell ref="D35:F35"/>
    <mergeCell ref="G35:I35"/>
    <mergeCell ref="J35:L35"/>
    <mergeCell ref="M35:O35"/>
    <mergeCell ref="P35:R35"/>
    <mergeCell ref="S36:U36"/>
    <mergeCell ref="V36:X36"/>
    <mergeCell ref="Y36:AA36"/>
    <mergeCell ref="AB36:AD36"/>
    <mergeCell ref="AE36:AG36"/>
    <mergeCell ref="AH36:AJ36"/>
    <mergeCell ref="V35:X35"/>
    <mergeCell ref="Y35:AA35"/>
    <mergeCell ref="AB35:AD35"/>
    <mergeCell ref="AE35:AG35"/>
    <mergeCell ref="AH35:AJ35"/>
    <mergeCell ref="S35:U35"/>
    <mergeCell ref="D38:F38"/>
    <mergeCell ref="G38:I38"/>
    <mergeCell ref="J38:L38"/>
    <mergeCell ref="M38:O38"/>
    <mergeCell ref="P38:R38"/>
    <mergeCell ref="D37:F37"/>
    <mergeCell ref="G37:I37"/>
    <mergeCell ref="J37:L37"/>
    <mergeCell ref="M37:O37"/>
    <mergeCell ref="P37:R37"/>
    <mergeCell ref="S38:U38"/>
    <mergeCell ref="V38:X38"/>
    <mergeCell ref="Y38:AA38"/>
    <mergeCell ref="AB38:AD38"/>
    <mergeCell ref="AE38:AG38"/>
    <mergeCell ref="AH38:AJ38"/>
    <mergeCell ref="V37:X37"/>
    <mergeCell ref="Y37:AA37"/>
    <mergeCell ref="AB37:AD37"/>
    <mergeCell ref="AE37:AG37"/>
    <mergeCell ref="AH37:AJ37"/>
    <mergeCell ref="S37:U37"/>
    <mergeCell ref="D40:F40"/>
    <mergeCell ref="G40:I40"/>
    <mergeCell ref="J40:L40"/>
    <mergeCell ref="M40:O40"/>
    <mergeCell ref="P40:R40"/>
    <mergeCell ref="D39:F39"/>
    <mergeCell ref="G39:I39"/>
    <mergeCell ref="J39:L39"/>
    <mergeCell ref="M39:O39"/>
    <mergeCell ref="P39:R39"/>
    <mergeCell ref="S40:U40"/>
    <mergeCell ref="V40:X40"/>
    <mergeCell ref="Y40:AA40"/>
    <mergeCell ref="AB40:AD40"/>
    <mergeCell ref="AE40:AG40"/>
    <mergeCell ref="AH40:AJ40"/>
    <mergeCell ref="V39:X39"/>
    <mergeCell ref="Y39:AA39"/>
    <mergeCell ref="AB39:AD39"/>
    <mergeCell ref="AE39:AG39"/>
    <mergeCell ref="AH39:AJ39"/>
    <mergeCell ref="S39:U39"/>
    <mergeCell ref="V41:X41"/>
    <mergeCell ref="Y41:AA41"/>
    <mergeCell ref="AB41:AD41"/>
    <mergeCell ref="AE41:AG41"/>
    <mergeCell ref="AH41:AJ41"/>
    <mergeCell ref="S41:U41"/>
    <mergeCell ref="D42:F42"/>
    <mergeCell ref="G42:I42"/>
    <mergeCell ref="J42:L42"/>
    <mergeCell ref="M42:O42"/>
    <mergeCell ref="P42:R42"/>
    <mergeCell ref="D41:F41"/>
    <mergeCell ref="G41:I41"/>
    <mergeCell ref="J41:L41"/>
    <mergeCell ref="M41:O41"/>
    <mergeCell ref="P41:R41"/>
    <mergeCell ref="V42:X42"/>
    <mergeCell ref="Y42:AA42"/>
    <mergeCell ref="AB42:AD42"/>
    <mergeCell ref="AE42:AG42"/>
    <mergeCell ref="AH42:AJ42"/>
    <mergeCell ref="G46:I46"/>
    <mergeCell ref="J46:L46"/>
    <mergeCell ref="M46:O46"/>
    <mergeCell ref="P46:R46"/>
    <mergeCell ref="S46:U46"/>
    <mergeCell ref="V46:X46"/>
    <mergeCell ref="Y46:AA46"/>
    <mergeCell ref="V44:X44"/>
    <mergeCell ref="Y44:AA44"/>
    <mergeCell ref="G44:I44"/>
    <mergeCell ref="J44:L44"/>
    <mergeCell ref="M44:O44"/>
    <mergeCell ref="P44:R44"/>
    <mergeCell ref="V47:X47"/>
    <mergeCell ref="Y47:AA47"/>
    <mergeCell ref="AB47:AD47"/>
    <mergeCell ref="AE47:AG47"/>
    <mergeCell ref="D46:F46"/>
    <mergeCell ref="A1:AJ2"/>
    <mergeCell ref="X3:Y4"/>
    <mergeCell ref="Z3:AA4"/>
    <mergeCell ref="A43:AG43"/>
    <mergeCell ref="S44:U44"/>
    <mergeCell ref="D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AE45:AG45"/>
    <mergeCell ref="AB44:AD44"/>
    <mergeCell ref="AE44:AG44"/>
    <mergeCell ref="D44:F44"/>
    <mergeCell ref="S42:U42"/>
    <mergeCell ref="G17:J18"/>
    <mergeCell ref="K17:O18"/>
    <mergeCell ref="P17:Q18"/>
    <mergeCell ref="R17:X18"/>
    <mergeCell ref="Y17:AB18"/>
    <mergeCell ref="AE48:AG48"/>
    <mergeCell ref="AH43:AJ48"/>
    <mergeCell ref="D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AB46:AD46"/>
    <mergeCell ref="AE46:AG46"/>
    <mergeCell ref="D47:F47"/>
    <mergeCell ref="G47:I47"/>
    <mergeCell ref="J47:L47"/>
    <mergeCell ref="M47:O47"/>
    <mergeCell ref="P47:R47"/>
    <mergeCell ref="S47:U47"/>
  </mergeCells>
  <phoneticPr fontId="1"/>
  <dataValidations count="1">
    <dataValidation type="list" allowBlank="1" showInputMessage="1" showErrorMessage="1" sqref="AD5:AE6 AI5:AJ6" xr:uid="{D8CFDF0C-76DC-4551-A484-39D8A52DFAA3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6925-0B6F-4C28-8CA3-29A23DEB065A}">
  <dimension ref="A1:D19"/>
  <sheetViews>
    <sheetView view="pageBreakPreview" zoomScale="60" zoomScaleNormal="100" workbookViewId="0">
      <selection activeCell="D5" sqref="D5"/>
    </sheetView>
  </sheetViews>
  <sheetFormatPr baseColWidth="10" defaultColWidth="8.83203125" defaultRowHeight="18"/>
  <cols>
    <col min="4" max="4" width="39.83203125" customWidth="1"/>
  </cols>
  <sheetData>
    <row r="1" spans="1:4">
      <c r="A1" s="143" t="s">
        <v>87</v>
      </c>
      <c r="B1" s="144"/>
      <c r="C1" s="144"/>
      <c r="D1" s="144"/>
    </row>
    <row r="2" spans="1:4">
      <c r="A2" s="144"/>
      <c r="B2" s="144"/>
      <c r="C2" s="144"/>
      <c r="D2" s="144"/>
    </row>
    <row r="3" spans="1:4">
      <c r="A3" s="2" t="s">
        <v>30</v>
      </c>
      <c r="B3" s="141" t="s">
        <v>85</v>
      </c>
      <c r="C3" s="141"/>
      <c r="D3" s="8" t="s">
        <v>86</v>
      </c>
    </row>
    <row r="4" spans="1:4" ht="66.75" customHeight="1">
      <c r="A4" s="9" t="s">
        <v>88</v>
      </c>
      <c r="B4" s="142" t="s">
        <v>48</v>
      </c>
      <c r="C4" s="142"/>
      <c r="D4" s="10" t="s">
        <v>89</v>
      </c>
    </row>
    <row r="5" spans="1:4" ht="66.75" customHeight="1">
      <c r="A5" s="2"/>
      <c r="B5" s="141"/>
      <c r="C5" s="141"/>
      <c r="D5" s="8"/>
    </row>
    <row r="6" spans="1:4" ht="66.75" customHeight="1">
      <c r="A6" s="2"/>
      <c r="B6" s="141"/>
      <c r="C6" s="141"/>
      <c r="D6" s="8"/>
    </row>
    <row r="7" spans="1:4" ht="66.75" customHeight="1">
      <c r="A7" s="2"/>
      <c r="B7" s="141"/>
      <c r="C7" s="141"/>
      <c r="D7" s="8"/>
    </row>
    <row r="8" spans="1:4" ht="66.75" customHeight="1">
      <c r="A8" s="2"/>
      <c r="B8" s="141"/>
      <c r="C8" s="141"/>
      <c r="D8" s="8"/>
    </row>
    <row r="9" spans="1:4" ht="66.75" customHeight="1">
      <c r="A9" s="2"/>
      <c r="B9" s="141"/>
      <c r="C9" s="141"/>
      <c r="D9" s="8"/>
    </row>
    <row r="10" spans="1:4" ht="66.75" customHeight="1">
      <c r="A10" s="2"/>
      <c r="B10" s="141"/>
      <c r="C10" s="141"/>
      <c r="D10" s="8"/>
    </row>
    <row r="11" spans="1:4" ht="66.75" customHeight="1">
      <c r="A11" s="2"/>
      <c r="B11" s="141"/>
      <c r="C11" s="141"/>
      <c r="D11" s="8"/>
    </row>
    <row r="12" spans="1:4" ht="66.75" customHeight="1">
      <c r="A12" s="2"/>
      <c r="B12" s="141"/>
      <c r="C12" s="141"/>
      <c r="D12" s="8"/>
    </row>
    <row r="13" spans="1:4" ht="66.75" customHeight="1">
      <c r="A13" s="2"/>
      <c r="B13" s="141"/>
      <c r="C13" s="141"/>
      <c r="D13" s="8"/>
    </row>
    <row r="14" spans="1:4" ht="66.75" customHeight="1">
      <c r="A14" s="2"/>
      <c r="B14" s="141"/>
      <c r="C14" s="141"/>
      <c r="D14" s="8"/>
    </row>
    <row r="15" spans="1:4" ht="66.75" customHeight="1">
      <c r="A15" s="2"/>
      <c r="B15" s="141"/>
      <c r="C15" s="141"/>
      <c r="D15" s="8"/>
    </row>
    <row r="16" spans="1:4" ht="66.75" customHeight="1">
      <c r="A16" s="2"/>
      <c r="B16" s="141"/>
      <c r="C16" s="141"/>
      <c r="D16" s="8"/>
    </row>
    <row r="17" spans="1:4" ht="66.75" customHeight="1">
      <c r="A17" s="2"/>
      <c r="B17" s="141"/>
      <c r="C17" s="141"/>
      <c r="D17" s="8"/>
    </row>
    <row r="18" spans="1:4" ht="66.75" customHeight="1">
      <c r="A18" s="2"/>
      <c r="B18" s="141"/>
      <c r="C18" s="141"/>
      <c r="D18" s="8"/>
    </row>
    <row r="19" spans="1:4" ht="66.75" customHeight="1">
      <c r="A19" s="2"/>
      <c r="B19" s="141"/>
      <c r="C19" s="141"/>
      <c r="D19" s="8"/>
    </row>
  </sheetData>
  <mergeCells count="18">
    <mergeCell ref="B3:C3"/>
    <mergeCell ref="B4:C4"/>
    <mergeCell ref="B5:C5"/>
    <mergeCell ref="B6:C6"/>
    <mergeCell ref="A1:D2"/>
    <mergeCell ref="B18:C18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3:C1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1EA-E7A6-411A-BB41-ED8840DE83BC}">
  <dimension ref="A1:AS67"/>
  <sheetViews>
    <sheetView zoomScale="70" zoomScaleNormal="70" workbookViewId="0">
      <selection activeCell="P21" sqref="P21"/>
    </sheetView>
  </sheetViews>
  <sheetFormatPr baseColWidth="10" defaultColWidth="9" defaultRowHeight="18"/>
  <cols>
    <col min="1" max="1" width="7" style="4" customWidth="1"/>
    <col min="2" max="6" width="7" style="5" customWidth="1"/>
    <col min="7" max="7" width="24.83203125" style="5" customWidth="1"/>
    <col min="8" max="8" width="9" style="5"/>
    <col min="9" max="9" width="9" style="5" customWidth="1"/>
    <col min="10" max="16384" width="9" style="5"/>
  </cols>
  <sheetData>
    <row r="1" spans="1:45" ht="33.75" customHeight="1">
      <c r="A1" s="239" t="str">
        <f>個人戦A!$D$3</f>
        <v>第30回高松市ニューフェイス卓球大会（中・小学生）</v>
      </c>
      <c r="B1" s="239"/>
      <c r="C1" s="239"/>
      <c r="D1" s="239"/>
      <c r="E1" s="239"/>
      <c r="F1" s="239"/>
      <c r="G1" s="239"/>
      <c r="H1" s="5" t="s">
        <v>7</v>
      </c>
      <c r="I1" s="5">
        <f>個人戦A!AD5</f>
        <v>0</v>
      </c>
      <c r="J1" s="5" t="s">
        <v>8</v>
      </c>
      <c r="K1" s="5">
        <f>個人戦A!AH3</f>
        <v>9</v>
      </c>
    </row>
    <row r="2" spans="1:45" ht="33.75" customHeight="1">
      <c r="A2" s="239">
        <f>個人戦A!$G$5</f>
        <v>0</v>
      </c>
      <c r="B2" s="239"/>
      <c r="C2" s="239"/>
      <c r="D2" s="239"/>
      <c r="E2" s="239"/>
      <c r="F2" s="239"/>
      <c r="G2" s="239"/>
      <c r="H2" s="241" t="s">
        <v>75</v>
      </c>
      <c r="I2" s="241"/>
      <c r="J2" s="241"/>
      <c r="L2" s="239" t="s">
        <v>77</v>
      </c>
      <c r="M2" s="239"/>
      <c r="N2" s="239"/>
    </row>
    <row r="3" spans="1:45">
      <c r="A3" s="6" t="str">
        <f>個人戦A!A26</f>
        <v>NO.</v>
      </c>
      <c r="B3" s="6" t="str">
        <f>個人戦A!$D$26</f>
        <v>姓</v>
      </c>
      <c r="C3" s="6" t="str">
        <f>個人戦A!$G$26</f>
        <v>名</v>
      </c>
      <c r="D3" s="6" t="str">
        <f>個人戦A!$J$26</f>
        <v>ふりがな姓</v>
      </c>
      <c r="E3" s="6" t="str">
        <f>個人戦A!$M$26</f>
        <v>ふりがな名</v>
      </c>
      <c r="F3" s="6" t="str">
        <f>個人戦A!$P$26</f>
        <v>学年</v>
      </c>
      <c r="G3" s="5" t="s">
        <v>74</v>
      </c>
      <c r="H3" s="6" t="str">
        <f t="shared" ref="H3:I3" si="0">A3</f>
        <v>NO.</v>
      </c>
      <c r="I3" s="6" t="str">
        <f t="shared" si="0"/>
        <v>姓</v>
      </c>
      <c r="J3" s="6" t="str">
        <f t="shared" ref="J3:J34" si="1">D3</f>
        <v>ふりがな姓</v>
      </c>
      <c r="N3" s="6">
        <v>1</v>
      </c>
      <c r="O3" s="6">
        <v>2</v>
      </c>
      <c r="P3" s="6">
        <v>3</v>
      </c>
      <c r="Q3" s="6">
        <v>4</v>
      </c>
      <c r="R3" s="6">
        <v>5</v>
      </c>
      <c r="S3" s="6">
        <v>6</v>
      </c>
      <c r="T3" s="6">
        <v>7</v>
      </c>
      <c r="U3" s="6">
        <v>8</v>
      </c>
      <c r="V3" s="6">
        <v>9</v>
      </c>
      <c r="W3" s="6">
        <v>10</v>
      </c>
      <c r="X3" s="6">
        <v>11</v>
      </c>
      <c r="Y3" s="6">
        <v>12</v>
      </c>
      <c r="Z3" s="6">
        <v>13</v>
      </c>
      <c r="AA3" s="6">
        <v>14</v>
      </c>
      <c r="AB3" s="6">
        <v>15</v>
      </c>
      <c r="AC3" s="6">
        <v>16</v>
      </c>
      <c r="AD3" s="6">
        <v>17</v>
      </c>
      <c r="AE3" s="6">
        <v>18</v>
      </c>
      <c r="AF3" s="6">
        <v>19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>
        <v>26</v>
      </c>
      <c r="AN3" s="6">
        <v>27</v>
      </c>
      <c r="AO3" s="6">
        <v>28</v>
      </c>
      <c r="AP3" s="6">
        <v>29</v>
      </c>
      <c r="AQ3" s="6">
        <v>30</v>
      </c>
      <c r="AR3" s="6">
        <v>31</v>
      </c>
      <c r="AS3" s="6">
        <v>32</v>
      </c>
    </row>
    <row r="4" spans="1:45" ht="15" customHeight="1">
      <c r="A4" s="240">
        <f>個人戦A!$A$27</f>
        <v>1</v>
      </c>
      <c r="B4" s="240">
        <f>個人戦A!$D$27</f>
        <v>0</v>
      </c>
      <c r="C4" s="240">
        <f>個人戦A!$G$27</f>
        <v>0</v>
      </c>
      <c r="D4" s="240">
        <f>個人戦A!$J$27</f>
        <v>0</v>
      </c>
      <c r="E4" s="240">
        <f>個人戦A!$M$27</f>
        <v>0</v>
      </c>
      <c r="F4" s="240">
        <f>個人戦A!$P$27</f>
        <v>0</v>
      </c>
      <c r="G4" s="239"/>
      <c r="H4" s="240">
        <f>個人戦A!$A$27</f>
        <v>1</v>
      </c>
      <c r="I4" s="240">
        <f>IF($G$4="",$B$4,$G$4)</f>
        <v>0</v>
      </c>
      <c r="J4" s="240">
        <f t="shared" si="1"/>
        <v>0</v>
      </c>
      <c r="L4" s="240" t="str">
        <f>IF(L2="",#REF!,L2)</f>
        <v>自動作成トーナメント貼り付け用</v>
      </c>
      <c r="M4" s="242"/>
      <c r="N4" s="6">
        <f>IF($G$4="",$B$4,$G$4)</f>
        <v>0</v>
      </c>
      <c r="O4" s="6" t="str">
        <f>IF($G$6="",$B$6,$G$6)</f>
        <v>s</v>
      </c>
      <c r="P4" s="6" t="str">
        <f>IF($G$8="",$B$8,$G$8)</f>
        <v>d</v>
      </c>
      <c r="Q4" s="6" t="str">
        <f>IF($G$10="",$B$10,$G$10)</f>
        <v>f</v>
      </c>
      <c r="R4" s="6" t="str">
        <f>IF($G$12="",$B$12,$G$12)</f>
        <v>g</v>
      </c>
      <c r="S4" s="6" t="str">
        <f>IF($G$14="",$B$14,$G$14)</f>
        <v>h</v>
      </c>
      <c r="T4" s="6" t="str">
        <f>IF($G$16="",$B$16,$G$16)</f>
        <v>j</v>
      </c>
      <c r="U4" s="6" t="str">
        <f>IF($G$18="",$B$18,$G$18)</f>
        <v>k</v>
      </c>
      <c r="V4" s="6" t="str">
        <f>IF($G$20="",$B$20,$G$20)</f>
        <v>l</v>
      </c>
      <c r="W4" s="6" t="str">
        <f>IF($G$22="",$B$22,$G$22)</f>
        <v>z</v>
      </c>
      <c r="X4" s="6" t="str">
        <f>IF($G$24="",$B$24,$G$24)</f>
        <v>x</v>
      </c>
      <c r="Y4" s="6" t="str">
        <f>IF($G$26="",$B$26,$G$26)</f>
        <v>c</v>
      </c>
      <c r="Z4" s="6" t="str">
        <f>IF($G$28="",$B$28,$G$28)</f>
        <v>v</v>
      </c>
      <c r="AA4" s="6" t="str">
        <f>IF($G$30="",$B$30,$G$30)</f>
        <v>b</v>
      </c>
      <c r="AB4" s="6" t="str">
        <f>IF($G$32="",$B$32,$G$32)</f>
        <v>n</v>
      </c>
      <c r="AC4" s="6" t="str">
        <f>IF($G$34="",$B$34,$G$34)</f>
        <v>m</v>
      </c>
      <c r="AD4" s="6">
        <f>IF($G$36="",$B$36,$G$36)</f>
        <v>0</v>
      </c>
      <c r="AE4" s="6">
        <f>IF($G$38="",$B$38,$G$38)</f>
        <v>0</v>
      </c>
      <c r="AF4" s="6">
        <f>IF($G$40="",$B$40,$G$40)</f>
        <v>0</v>
      </c>
      <c r="AG4" s="6">
        <f>IF($G$42="",$B$42,$G$42)</f>
        <v>0</v>
      </c>
      <c r="AH4" s="6">
        <f>IF($G$44="",$B$44,$G$44)</f>
        <v>0</v>
      </c>
      <c r="AI4" s="6">
        <f>IF($G$46="",$B$46,$G$46)</f>
        <v>1</v>
      </c>
      <c r="AJ4" s="6">
        <f>IF($G$48="",$B$48,$G$48)</f>
        <v>5</v>
      </c>
      <c r="AK4" s="6">
        <f>IF($G$50="",$B$50,$G$50)</f>
        <v>0</v>
      </c>
      <c r="AL4" s="6">
        <f>IF($G$52="",$B$52,$G$52)</f>
        <v>0</v>
      </c>
      <c r="AM4" s="6">
        <f>IF($G$54="",$B$54,$G$54)</f>
        <v>0</v>
      </c>
      <c r="AN4" s="6">
        <f>IF($G$56="",$B$56,$G$56)</f>
        <v>0</v>
      </c>
      <c r="AO4" s="6">
        <f>IF($G$58="",$B$58,$G$58)</f>
        <v>0</v>
      </c>
      <c r="AP4" s="6">
        <f>IF($G$60="",$B$60,$G$60)</f>
        <v>0</v>
      </c>
      <c r="AQ4" s="6">
        <f>IF($G$62="",$B$62,$G$62)</f>
        <v>0</v>
      </c>
      <c r="AR4" s="6">
        <f>IF($G$64="",$B$64,$G$64)</f>
        <v>0</v>
      </c>
      <c r="AS4" s="6">
        <f>IF($G$66="",$B$66,$G$66)</f>
        <v>0</v>
      </c>
    </row>
    <row r="5" spans="1:45" ht="15" customHeight="1">
      <c r="A5" s="240"/>
      <c r="B5" s="240"/>
      <c r="C5" s="240"/>
      <c r="D5" s="240"/>
      <c r="E5" s="240"/>
      <c r="F5" s="240"/>
      <c r="G5" s="239"/>
      <c r="H5" s="240"/>
      <c r="I5" s="240"/>
      <c r="J5" s="240"/>
    </row>
    <row r="6" spans="1:45" ht="15" customHeight="1">
      <c r="A6" s="240">
        <f>個人戦A!$A$28</f>
        <v>2</v>
      </c>
      <c r="B6" s="240" t="str">
        <f>個人戦A!$D$28</f>
        <v>s</v>
      </c>
      <c r="C6" s="240">
        <f>個人戦A!$G$28</f>
        <v>0</v>
      </c>
      <c r="D6" s="240">
        <f>個人戦A!$J$28</f>
        <v>0</v>
      </c>
      <c r="E6" s="240">
        <f>個人戦A!$M$28</f>
        <v>0</v>
      </c>
      <c r="F6" s="240">
        <f>個人戦A!$P$28</f>
        <v>0</v>
      </c>
      <c r="G6" s="239"/>
      <c r="H6" s="240">
        <f>個人戦A!$A$28</f>
        <v>2</v>
      </c>
      <c r="I6" s="240" t="str">
        <f>IF($G$6="",$B$6,$G$6)</f>
        <v>s</v>
      </c>
      <c r="J6" s="240">
        <f t="shared" si="1"/>
        <v>0</v>
      </c>
    </row>
    <row r="7" spans="1:45" ht="15" customHeight="1">
      <c r="A7" s="240"/>
      <c r="B7" s="240"/>
      <c r="C7" s="240"/>
      <c r="D7" s="240"/>
      <c r="E7" s="240"/>
      <c r="F7" s="240"/>
      <c r="G7" s="239"/>
      <c r="H7" s="240"/>
      <c r="I7" s="240"/>
      <c r="J7" s="240"/>
    </row>
    <row r="8" spans="1:45" ht="15" customHeight="1">
      <c r="A8" s="240">
        <f>個人戦A!$A$29</f>
        <v>3</v>
      </c>
      <c r="B8" s="240" t="str">
        <f>個人戦A!$D$29</f>
        <v>d</v>
      </c>
      <c r="C8" s="240">
        <f>個人戦A!$G$29</f>
        <v>0</v>
      </c>
      <c r="D8" s="240">
        <f>個人戦A!$J$29</f>
        <v>0</v>
      </c>
      <c r="E8" s="240">
        <f>個人戦A!$M$29</f>
        <v>0</v>
      </c>
      <c r="F8" s="240">
        <f>個人戦A!$P$29</f>
        <v>0</v>
      </c>
      <c r="G8" s="239"/>
      <c r="H8" s="240">
        <f>個人戦A!$A$29</f>
        <v>3</v>
      </c>
      <c r="I8" s="240" t="str">
        <f>IF($G$8="",$B$8,$G$8)</f>
        <v>d</v>
      </c>
      <c r="J8" s="240">
        <f t="shared" si="1"/>
        <v>0</v>
      </c>
      <c r="L8" s="5" t="s">
        <v>23</v>
      </c>
    </row>
    <row r="9" spans="1:45" ht="15" customHeight="1">
      <c r="A9" s="240"/>
      <c r="B9" s="240"/>
      <c r="C9" s="240"/>
      <c r="D9" s="240"/>
      <c r="E9" s="240"/>
      <c r="F9" s="240"/>
      <c r="G9" s="239"/>
      <c r="H9" s="240"/>
      <c r="I9" s="240"/>
      <c r="J9" s="240"/>
      <c r="L9" s="239" t="s">
        <v>78</v>
      </c>
      <c r="M9" s="239"/>
      <c r="N9" s="239"/>
      <c r="O9" s="239"/>
      <c r="P9" s="239"/>
      <c r="Q9" s="239"/>
      <c r="R9" s="239"/>
      <c r="S9" s="239"/>
      <c r="T9" s="239"/>
      <c r="U9" s="239"/>
      <c r="V9" s="239"/>
    </row>
    <row r="10" spans="1:45" ht="15" customHeight="1">
      <c r="A10" s="240">
        <f>個人戦A!$A$30</f>
        <v>4</v>
      </c>
      <c r="B10" s="240" t="str">
        <f>個人戦A!$D$30</f>
        <v>f</v>
      </c>
      <c r="C10" s="240">
        <f>個人戦A!$G$30</f>
        <v>0</v>
      </c>
      <c r="D10" s="240">
        <f>個人戦A!$J$30</f>
        <v>0</v>
      </c>
      <c r="E10" s="240">
        <f>個人戦A!$M$30</f>
        <v>0</v>
      </c>
      <c r="F10" s="240">
        <f>個人戦A!$P$30</f>
        <v>0</v>
      </c>
      <c r="G10" s="239"/>
      <c r="H10" s="240">
        <f>個人戦A!$A$30</f>
        <v>4</v>
      </c>
      <c r="I10" s="240" t="str">
        <f>IF($G$10="",$B$10,$G$10)</f>
        <v>f</v>
      </c>
      <c r="J10" s="240">
        <f t="shared" si="1"/>
        <v>0</v>
      </c>
      <c r="L10" s="7" t="str">
        <f>個人戦A!A44</f>
        <v>NO.</v>
      </c>
      <c r="M10" s="7" t="str">
        <f>個人戦A!D44</f>
        <v>姓</v>
      </c>
      <c r="N10" s="7" t="str">
        <f>個人戦A!G44</f>
        <v>名</v>
      </c>
      <c r="O10" s="7" t="str">
        <f>個人戦A!J44</f>
        <v>ふりがな姓</v>
      </c>
      <c r="P10" s="7" t="str">
        <f>個人戦A!M44</f>
        <v>ふりがな名</v>
      </c>
      <c r="Q10" s="7" t="s">
        <v>79</v>
      </c>
      <c r="R10" s="7" t="str">
        <f>個人戦A!S44</f>
        <v>姓</v>
      </c>
      <c r="S10" s="7" t="str">
        <f>個人戦A!V44</f>
        <v>名</v>
      </c>
      <c r="T10" s="7" t="str">
        <f>個人戦A!Y44</f>
        <v>ふりがな姓</v>
      </c>
      <c r="U10" s="7" t="str">
        <f>個人戦A!AB44</f>
        <v>ふりがな名</v>
      </c>
      <c r="V10" s="7" t="s">
        <v>79</v>
      </c>
    </row>
    <row r="11" spans="1:45" ht="15" customHeight="1">
      <c r="A11" s="240"/>
      <c r="B11" s="240"/>
      <c r="C11" s="240"/>
      <c r="D11" s="240"/>
      <c r="E11" s="240"/>
      <c r="F11" s="240"/>
      <c r="G11" s="239"/>
      <c r="H11" s="240"/>
      <c r="I11" s="240"/>
      <c r="J11" s="240"/>
      <c r="L11" s="7">
        <f>個人戦A!A45</f>
        <v>1</v>
      </c>
      <c r="M11" s="7">
        <f>個人戦A!D45</f>
        <v>0</v>
      </c>
      <c r="N11" s="7">
        <f>個人戦A!G45</f>
        <v>0</v>
      </c>
      <c r="O11" s="7">
        <f>個人戦A!J45</f>
        <v>0</v>
      </c>
      <c r="P11" s="7">
        <f>個人戦A!M45</f>
        <v>0</v>
      </c>
      <c r="Q11" s="7"/>
      <c r="R11" s="7">
        <f>個人戦A!S45</f>
        <v>0</v>
      </c>
      <c r="S11" s="7">
        <f>個人戦A!V45</f>
        <v>0</v>
      </c>
      <c r="T11" s="7">
        <f>個人戦A!Y45</f>
        <v>0</v>
      </c>
      <c r="U11" s="7">
        <f>個人戦A!AB45</f>
        <v>0</v>
      </c>
      <c r="V11" s="7"/>
    </row>
    <row r="12" spans="1:45" ht="15" customHeight="1">
      <c r="A12" s="240">
        <f>個人戦A!$A$31</f>
        <v>5</v>
      </c>
      <c r="B12" s="240" t="str">
        <f>個人戦A!$D$31</f>
        <v>g</v>
      </c>
      <c r="C12" s="240">
        <f>個人戦A!$G$31</f>
        <v>0</v>
      </c>
      <c r="D12" s="240">
        <f>個人戦A!$J$31</f>
        <v>0</v>
      </c>
      <c r="E12" s="240">
        <f>個人戦A!$M$31</f>
        <v>0</v>
      </c>
      <c r="F12" s="240">
        <f>個人戦A!$P$31</f>
        <v>0</v>
      </c>
      <c r="G12" s="239"/>
      <c r="H12" s="240">
        <f>個人戦A!$A$31</f>
        <v>5</v>
      </c>
      <c r="I12" s="240" t="str">
        <f>IF($G$12="",$B$12,$G$12)</f>
        <v>g</v>
      </c>
      <c r="J12" s="240">
        <f t="shared" si="1"/>
        <v>0</v>
      </c>
      <c r="L12" s="7">
        <f>個人戦A!A46</f>
        <v>2</v>
      </c>
      <c r="M12" s="7">
        <f>個人戦A!D46</f>
        <v>0</v>
      </c>
      <c r="N12" s="7">
        <f>個人戦A!G46</f>
        <v>0</v>
      </c>
      <c r="O12" s="7">
        <f>個人戦A!J46</f>
        <v>0</v>
      </c>
      <c r="P12" s="7">
        <f>個人戦A!M46</f>
        <v>0</v>
      </c>
      <c r="Q12" s="7"/>
      <c r="R12" s="7">
        <f>個人戦A!S46</f>
        <v>0</v>
      </c>
      <c r="S12" s="7">
        <f>個人戦A!V46</f>
        <v>0</v>
      </c>
      <c r="T12" s="7">
        <f>個人戦A!Y46</f>
        <v>0</v>
      </c>
      <c r="U12" s="7">
        <f>個人戦A!AB46</f>
        <v>0</v>
      </c>
      <c r="V12" s="7"/>
    </row>
    <row r="13" spans="1:45" ht="15" customHeight="1">
      <c r="A13" s="240"/>
      <c r="B13" s="240"/>
      <c r="C13" s="240"/>
      <c r="D13" s="240"/>
      <c r="E13" s="240"/>
      <c r="F13" s="240"/>
      <c r="G13" s="239"/>
      <c r="H13" s="240"/>
      <c r="I13" s="240"/>
      <c r="J13" s="240"/>
      <c r="L13" s="7">
        <f>個人戦A!A47</f>
        <v>3</v>
      </c>
      <c r="M13" s="7">
        <f>個人戦A!D47</f>
        <v>0</v>
      </c>
      <c r="N13" s="7">
        <f>個人戦A!G47</f>
        <v>0</v>
      </c>
      <c r="O13" s="7">
        <f>個人戦A!J47</f>
        <v>0</v>
      </c>
      <c r="P13" s="7">
        <f>個人戦A!M47</f>
        <v>0</v>
      </c>
      <c r="Q13" s="7"/>
      <c r="R13" s="7">
        <f>個人戦A!S47</f>
        <v>0</v>
      </c>
      <c r="S13" s="7">
        <f>個人戦A!V47</f>
        <v>0</v>
      </c>
      <c r="T13" s="7">
        <f>個人戦A!Y47</f>
        <v>0</v>
      </c>
      <c r="U13" s="7">
        <f>個人戦A!AB47</f>
        <v>0</v>
      </c>
      <c r="V13" s="7"/>
    </row>
    <row r="14" spans="1:45" ht="15" customHeight="1">
      <c r="A14" s="240">
        <f>個人戦A!$A$32</f>
        <v>6</v>
      </c>
      <c r="B14" s="240" t="str">
        <f>個人戦A!$D$32</f>
        <v>h</v>
      </c>
      <c r="C14" s="240">
        <f>個人戦A!$G$32</f>
        <v>0</v>
      </c>
      <c r="D14" s="240">
        <f>個人戦A!$J$32</f>
        <v>0</v>
      </c>
      <c r="E14" s="240">
        <f>個人戦A!$M$32</f>
        <v>0</v>
      </c>
      <c r="F14" s="240">
        <f>個人戦A!$P$32</f>
        <v>0</v>
      </c>
      <c r="G14" s="239"/>
      <c r="H14" s="240">
        <f>個人戦A!$A$32</f>
        <v>6</v>
      </c>
      <c r="I14" s="240" t="str">
        <f>IF($G$14="",$B$14,$G$14)</f>
        <v>h</v>
      </c>
      <c r="J14" s="240">
        <f t="shared" si="1"/>
        <v>0</v>
      </c>
      <c r="L14" s="7">
        <f>個人戦A!A48</f>
        <v>4</v>
      </c>
      <c r="M14" s="7">
        <f>個人戦A!D48</f>
        <v>0</v>
      </c>
      <c r="N14" s="7">
        <f>個人戦A!G48</f>
        <v>0</v>
      </c>
      <c r="O14" s="7">
        <f>個人戦A!J48</f>
        <v>0</v>
      </c>
      <c r="P14" s="7">
        <f>個人戦A!M48</f>
        <v>0</v>
      </c>
      <c r="Q14" s="7"/>
      <c r="R14" s="7">
        <f>個人戦A!S48</f>
        <v>0</v>
      </c>
      <c r="S14" s="7">
        <f>個人戦A!V48</f>
        <v>0</v>
      </c>
      <c r="T14" s="7">
        <f>個人戦A!Y48</f>
        <v>0</v>
      </c>
      <c r="U14" s="7">
        <f>個人戦A!AB48</f>
        <v>0</v>
      </c>
      <c r="V14" s="7"/>
    </row>
    <row r="15" spans="1:45" ht="15" customHeight="1">
      <c r="A15" s="240"/>
      <c r="B15" s="240"/>
      <c r="C15" s="240"/>
      <c r="D15" s="240"/>
      <c r="E15" s="240"/>
      <c r="F15" s="240"/>
      <c r="G15" s="239"/>
      <c r="H15" s="240"/>
      <c r="I15" s="240"/>
      <c r="J15" s="240"/>
    </row>
    <row r="16" spans="1:45" ht="15" customHeight="1">
      <c r="A16" s="240">
        <f>個人戦A!$A$33</f>
        <v>7</v>
      </c>
      <c r="B16" s="240" t="str">
        <f>個人戦A!$D$33</f>
        <v>j</v>
      </c>
      <c r="C16" s="240">
        <f>個人戦A!$G$33</f>
        <v>0</v>
      </c>
      <c r="D16" s="240">
        <f>個人戦A!$J$33</f>
        <v>0</v>
      </c>
      <c r="E16" s="240">
        <f>個人戦A!$M$33</f>
        <v>0</v>
      </c>
      <c r="F16" s="240">
        <f>個人戦A!$P$33</f>
        <v>0</v>
      </c>
      <c r="G16" s="239"/>
      <c r="H16" s="240">
        <f>個人戦A!$A$33</f>
        <v>7</v>
      </c>
      <c r="I16" s="240" t="str">
        <f>IF($G$16="",$B$16,$G$16)</f>
        <v>j</v>
      </c>
      <c r="J16" s="240">
        <f t="shared" si="1"/>
        <v>0</v>
      </c>
      <c r="L16" s="6" t="s">
        <v>80</v>
      </c>
      <c r="M16" s="6" t="s">
        <v>81</v>
      </c>
      <c r="N16" s="6" t="str">
        <f t="shared" ref="N16:N20" si="2">O10</f>
        <v>ふりがな姓</v>
      </c>
      <c r="O16" s="6" t="s">
        <v>81</v>
      </c>
      <c r="P16" s="6" t="str">
        <f>T10</f>
        <v>ふりがな姓</v>
      </c>
    </row>
    <row r="17" spans="1:16" ht="15" customHeight="1">
      <c r="A17" s="240"/>
      <c r="B17" s="240"/>
      <c r="C17" s="240"/>
      <c r="D17" s="240"/>
      <c r="E17" s="240"/>
      <c r="F17" s="240"/>
      <c r="G17" s="239"/>
      <c r="H17" s="240"/>
      <c r="I17" s="240"/>
      <c r="J17" s="240"/>
      <c r="L17" s="6">
        <v>1</v>
      </c>
      <c r="M17" s="6">
        <f>IF(Q11="",M11,Q11)</f>
        <v>0</v>
      </c>
      <c r="N17" s="6">
        <f t="shared" si="2"/>
        <v>0</v>
      </c>
      <c r="O17" s="6">
        <f>IF(V11="",R11,V11)</f>
        <v>0</v>
      </c>
      <c r="P17" s="6">
        <f t="shared" ref="P17:P20" si="3">T11</f>
        <v>0</v>
      </c>
    </row>
    <row r="18" spans="1:16" ht="15" customHeight="1">
      <c r="A18" s="240">
        <f>個人戦A!$A$34</f>
        <v>8</v>
      </c>
      <c r="B18" s="240" t="str">
        <f>個人戦A!$D$34</f>
        <v>k</v>
      </c>
      <c r="C18" s="240">
        <f>個人戦A!$G$34</f>
        <v>0</v>
      </c>
      <c r="D18" s="240">
        <f>個人戦A!$J$34</f>
        <v>0</v>
      </c>
      <c r="E18" s="240">
        <f>個人戦A!$M$34</f>
        <v>0</v>
      </c>
      <c r="F18" s="240">
        <f>個人戦A!$P$34</f>
        <v>0</v>
      </c>
      <c r="G18" s="239"/>
      <c r="H18" s="240">
        <f>個人戦A!$A$34</f>
        <v>8</v>
      </c>
      <c r="I18" s="240" t="str">
        <f>IF($G$18="",$B$18,$G$18)</f>
        <v>k</v>
      </c>
      <c r="J18" s="240">
        <f t="shared" si="1"/>
        <v>0</v>
      </c>
      <c r="L18" s="6">
        <v>2</v>
      </c>
      <c r="M18" s="6">
        <f t="shared" ref="M18:M20" si="4">IF(Q12="",M12,Q12)</f>
        <v>0</v>
      </c>
      <c r="N18" s="6">
        <f t="shared" si="2"/>
        <v>0</v>
      </c>
      <c r="O18" s="6">
        <f t="shared" ref="O18:O20" si="5">IF(V12="",R12,V12)</f>
        <v>0</v>
      </c>
      <c r="P18" s="6">
        <f t="shared" si="3"/>
        <v>0</v>
      </c>
    </row>
    <row r="19" spans="1:16" ht="15" customHeight="1">
      <c r="A19" s="240"/>
      <c r="B19" s="240"/>
      <c r="C19" s="240"/>
      <c r="D19" s="240"/>
      <c r="E19" s="240"/>
      <c r="F19" s="240"/>
      <c r="G19" s="239"/>
      <c r="H19" s="240"/>
      <c r="I19" s="240"/>
      <c r="J19" s="240"/>
      <c r="L19" s="6">
        <v>3</v>
      </c>
      <c r="M19" s="6">
        <f t="shared" si="4"/>
        <v>0</v>
      </c>
      <c r="N19" s="6">
        <f t="shared" si="2"/>
        <v>0</v>
      </c>
      <c r="O19" s="6">
        <f t="shared" si="5"/>
        <v>0</v>
      </c>
      <c r="P19" s="6">
        <f t="shared" si="3"/>
        <v>0</v>
      </c>
    </row>
    <row r="20" spans="1:16" ht="15" customHeight="1">
      <c r="A20" s="240">
        <f>個人戦A!$A$35</f>
        <v>9</v>
      </c>
      <c r="B20" s="240" t="str">
        <f>個人戦A!$D$35</f>
        <v>l</v>
      </c>
      <c r="C20" s="240">
        <f>個人戦A!$G$35</f>
        <v>0</v>
      </c>
      <c r="D20" s="240">
        <f>個人戦A!$J$35</f>
        <v>0</v>
      </c>
      <c r="E20" s="240">
        <f>個人戦A!$M$35</f>
        <v>0</v>
      </c>
      <c r="F20" s="240">
        <f>個人戦A!$P$35</f>
        <v>0</v>
      </c>
      <c r="G20" s="239"/>
      <c r="H20" s="240">
        <f>個人戦A!$A$35</f>
        <v>9</v>
      </c>
      <c r="I20" s="240" t="str">
        <f>IF($G$20="",$B$20,$G$20)</f>
        <v>l</v>
      </c>
      <c r="J20" s="240">
        <f t="shared" si="1"/>
        <v>0</v>
      </c>
      <c r="L20" s="6">
        <v>4</v>
      </c>
      <c r="M20" s="6">
        <f t="shared" si="4"/>
        <v>0</v>
      </c>
      <c r="N20" s="6">
        <f t="shared" si="2"/>
        <v>0</v>
      </c>
      <c r="O20" s="6">
        <f t="shared" si="5"/>
        <v>0</v>
      </c>
      <c r="P20" s="6">
        <f t="shared" si="3"/>
        <v>0</v>
      </c>
    </row>
    <row r="21" spans="1:16" ht="15" customHeight="1">
      <c r="A21" s="240"/>
      <c r="B21" s="240"/>
      <c r="C21" s="240"/>
      <c r="D21" s="240"/>
      <c r="E21" s="240"/>
      <c r="F21" s="240"/>
      <c r="G21" s="239"/>
      <c r="H21" s="240"/>
      <c r="I21" s="240"/>
      <c r="J21" s="240"/>
    </row>
    <row r="22" spans="1:16" ht="15" customHeight="1">
      <c r="A22" s="240">
        <f>個人戦A!$A$36</f>
        <v>10</v>
      </c>
      <c r="B22" s="240" t="str">
        <f>個人戦A!$D$36</f>
        <v>z</v>
      </c>
      <c r="C22" s="240">
        <f>個人戦A!$G$36</f>
        <v>0</v>
      </c>
      <c r="D22" s="240">
        <f>個人戦A!$J$36</f>
        <v>0</v>
      </c>
      <c r="E22" s="240">
        <f>個人戦A!$M$36</f>
        <v>0</v>
      </c>
      <c r="F22" s="240">
        <f>個人戦A!$P$36</f>
        <v>0</v>
      </c>
      <c r="G22" s="239"/>
      <c r="H22" s="240">
        <f>個人戦A!$A$36</f>
        <v>10</v>
      </c>
      <c r="I22" s="240" t="str">
        <f>IF($G$22="",$B$22,$G$22)</f>
        <v>z</v>
      </c>
      <c r="J22" s="240">
        <f t="shared" si="1"/>
        <v>0</v>
      </c>
      <c r="L22" s="240" t="s">
        <v>76</v>
      </c>
      <c r="M22" s="240"/>
    </row>
    <row r="23" spans="1:16" ht="15" customHeight="1">
      <c r="A23" s="240"/>
      <c r="B23" s="240"/>
      <c r="C23" s="240"/>
      <c r="D23" s="240"/>
      <c r="E23" s="240"/>
      <c r="F23" s="240"/>
      <c r="G23" s="239"/>
      <c r="H23" s="240"/>
      <c r="I23" s="240"/>
      <c r="J23" s="240"/>
      <c r="L23" s="4">
        <v>1</v>
      </c>
      <c r="M23" s="4">
        <v>2</v>
      </c>
      <c r="N23" s="4">
        <v>3</v>
      </c>
      <c r="O23" s="4">
        <v>4</v>
      </c>
    </row>
    <row r="24" spans="1:16" ht="15" customHeight="1">
      <c r="A24" s="240">
        <f>個人戦A!$A$37</f>
        <v>11</v>
      </c>
      <c r="B24" s="240" t="str">
        <f>個人戦A!$D$37</f>
        <v>x</v>
      </c>
      <c r="C24" s="240">
        <f>個人戦A!$G$37</f>
        <v>0</v>
      </c>
      <c r="D24" s="240">
        <f>個人戦A!$J$37</f>
        <v>0</v>
      </c>
      <c r="E24" s="240">
        <f>個人戦A!$M$37</f>
        <v>0</v>
      </c>
      <c r="F24" s="240">
        <f>個人戦A!$P$37</f>
        <v>0</v>
      </c>
      <c r="G24" s="239"/>
      <c r="H24" s="240">
        <f>個人戦A!$A$37</f>
        <v>11</v>
      </c>
      <c r="I24" s="240" t="str">
        <f>IF($G$24="",$B$24,$G$24)</f>
        <v>x</v>
      </c>
      <c r="J24" s="240">
        <f t="shared" si="1"/>
        <v>0</v>
      </c>
      <c r="L24" s="4" t="str">
        <f>M17&amp;"・"&amp;O17</f>
        <v>0・0</v>
      </c>
      <c r="M24" s="4" t="str">
        <f>M18&amp;"・"&amp;O18</f>
        <v>0・0</v>
      </c>
      <c r="N24" s="4" t="str">
        <f>M19&amp;"・"&amp;O19</f>
        <v>0・0</v>
      </c>
      <c r="O24" s="4" t="str">
        <f>M20&amp;"・"&amp;O20</f>
        <v>0・0</v>
      </c>
    </row>
    <row r="25" spans="1:16" ht="15" customHeight="1">
      <c r="A25" s="240"/>
      <c r="B25" s="240"/>
      <c r="C25" s="240"/>
      <c r="D25" s="240"/>
      <c r="E25" s="240"/>
      <c r="F25" s="240"/>
      <c r="G25" s="239"/>
      <c r="H25" s="240"/>
      <c r="I25" s="240"/>
      <c r="J25" s="240"/>
    </row>
    <row r="26" spans="1:16" ht="15" customHeight="1">
      <c r="A26" s="240">
        <f>個人戦A!$A$38</f>
        <v>12</v>
      </c>
      <c r="B26" s="240" t="str">
        <f>個人戦A!$D$38</f>
        <v>c</v>
      </c>
      <c r="C26" s="240">
        <f>個人戦A!$G$38</f>
        <v>0</v>
      </c>
      <c r="D26" s="240">
        <f>個人戦A!$J$38</f>
        <v>0</v>
      </c>
      <c r="E26" s="240">
        <f>個人戦A!$M$38</f>
        <v>0</v>
      </c>
      <c r="F26" s="240">
        <f>個人戦A!$P$38</f>
        <v>0</v>
      </c>
      <c r="G26" s="239"/>
      <c r="H26" s="240">
        <f>個人戦A!$A$38</f>
        <v>12</v>
      </c>
      <c r="I26" s="240" t="str">
        <f>IF($G$26="",$B$26,$G$26)</f>
        <v>c</v>
      </c>
      <c r="J26" s="240">
        <f t="shared" si="1"/>
        <v>0</v>
      </c>
    </row>
    <row r="27" spans="1:16" ht="15" customHeight="1">
      <c r="A27" s="240"/>
      <c r="B27" s="240"/>
      <c r="C27" s="240"/>
      <c r="D27" s="240"/>
      <c r="E27" s="240"/>
      <c r="F27" s="240"/>
      <c r="G27" s="239"/>
      <c r="H27" s="240"/>
      <c r="I27" s="240"/>
      <c r="J27" s="240"/>
    </row>
    <row r="28" spans="1:16" ht="15" customHeight="1">
      <c r="A28" s="240">
        <f>個人戦A!$A$39</f>
        <v>13</v>
      </c>
      <c r="B28" s="240" t="str">
        <f>個人戦A!$D$39</f>
        <v>v</v>
      </c>
      <c r="C28" s="240">
        <f>個人戦A!$G$39</f>
        <v>0</v>
      </c>
      <c r="D28" s="240">
        <f>個人戦A!$J$39</f>
        <v>0</v>
      </c>
      <c r="E28" s="240">
        <f>個人戦A!$M$39</f>
        <v>0</v>
      </c>
      <c r="F28" s="240">
        <f>個人戦A!$P$39</f>
        <v>0</v>
      </c>
      <c r="G28" s="239"/>
      <c r="H28" s="240">
        <f>個人戦A!$A$39</f>
        <v>13</v>
      </c>
      <c r="I28" s="240" t="str">
        <f>IF($G$28="",$B$28,$G$28)</f>
        <v>v</v>
      </c>
      <c r="J28" s="240">
        <f t="shared" si="1"/>
        <v>0</v>
      </c>
    </row>
    <row r="29" spans="1:16" ht="15" customHeight="1">
      <c r="A29" s="240"/>
      <c r="B29" s="240"/>
      <c r="C29" s="240"/>
      <c r="D29" s="240"/>
      <c r="E29" s="240"/>
      <c r="F29" s="240"/>
      <c r="G29" s="239"/>
      <c r="H29" s="240"/>
      <c r="I29" s="240"/>
      <c r="J29" s="240"/>
    </row>
    <row r="30" spans="1:16" ht="15" customHeight="1">
      <c r="A30" s="240">
        <f>個人戦A!$A$40</f>
        <v>14</v>
      </c>
      <c r="B30" s="240" t="str">
        <f>個人戦A!$D$40</f>
        <v>b</v>
      </c>
      <c r="C30" s="240">
        <f>個人戦A!$G$40</f>
        <v>0</v>
      </c>
      <c r="D30" s="240">
        <f>個人戦A!$J$40</f>
        <v>0</v>
      </c>
      <c r="E30" s="240">
        <f>個人戦A!$M$40</f>
        <v>0</v>
      </c>
      <c r="F30" s="240">
        <f>個人戦A!$P$40</f>
        <v>0</v>
      </c>
      <c r="G30" s="239"/>
      <c r="H30" s="240">
        <f>個人戦A!$A$40</f>
        <v>14</v>
      </c>
      <c r="I30" s="240" t="str">
        <f>IF($G$30="",$B$30,$G$30)</f>
        <v>b</v>
      </c>
      <c r="J30" s="240">
        <f t="shared" si="1"/>
        <v>0</v>
      </c>
    </row>
    <row r="31" spans="1:16" ht="15" customHeight="1">
      <c r="A31" s="240"/>
      <c r="B31" s="240"/>
      <c r="C31" s="240"/>
      <c r="D31" s="240"/>
      <c r="E31" s="240"/>
      <c r="F31" s="240"/>
      <c r="G31" s="239"/>
      <c r="H31" s="240"/>
      <c r="I31" s="240"/>
      <c r="J31" s="240"/>
    </row>
    <row r="32" spans="1:16" ht="15" customHeight="1">
      <c r="A32" s="240">
        <f>個人戦A!$A$41</f>
        <v>15</v>
      </c>
      <c r="B32" s="240" t="str">
        <f>個人戦A!$D$41</f>
        <v>n</v>
      </c>
      <c r="C32" s="240">
        <f>個人戦A!$G$41</f>
        <v>0</v>
      </c>
      <c r="D32" s="240">
        <f>個人戦A!$J$41</f>
        <v>0</v>
      </c>
      <c r="E32" s="240">
        <f>個人戦A!$M$41</f>
        <v>0</v>
      </c>
      <c r="F32" s="240">
        <f>個人戦A!$P$41</f>
        <v>0</v>
      </c>
      <c r="G32" s="239"/>
      <c r="H32" s="240">
        <f>個人戦A!$A$41</f>
        <v>15</v>
      </c>
      <c r="I32" s="240" t="str">
        <f>IF($G$32="",$B$32,$G$32)</f>
        <v>n</v>
      </c>
      <c r="J32" s="240">
        <f t="shared" si="1"/>
        <v>0</v>
      </c>
    </row>
    <row r="33" spans="1:10" ht="15" customHeight="1">
      <c r="A33" s="240"/>
      <c r="B33" s="240"/>
      <c r="C33" s="240"/>
      <c r="D33" s="240"/>
      <c r="E33" s="240"/>
      <c r="F33" s="240"/>
      <c r="G33" s="239"/>
      <c r="H33" s="240"/>
      <c r="I33" s="240"/>
      <c r="J33" s="240"/>
    </row>
    <row r="34" spans="1:10" ht="15" customHeight="1">
      <c r="A34" s="240">
        <f>個人戦A!$A$42</f>
        <v>16</v>
      </c>
      <c r="B34" s="240" t="str">
        <f>個人戦A!$D$42</f>
        <v>m</v>
      </c>
      <c r="C34" s="240">
        <f>個人戦A!$G$42</f>
        <v>0</v>
      </c>
      <c r="D34" s="240">
        <f>個人戦A!$J$42</f>
        <v>0</v>
      </c>
      <c r="E34" s="240">
        <f>個人戦A!$M$42</f>
        <v>0</v>
      </c>
      <c r="F34" s="240">
        <f>個人戦A!$P$42</f>
        <v>0</v>
      </c>
      <c r="G34" s="239"/>
      <c r="H34" s="240">
        <f>個人戦A!$A$42</f>
        <v>16</v>
      </c>
      <c r="I34" s="240" t="str">
        <f>IF($G$34="",$B$34,$G$34)</f>
        <v>m</v>
      </c>
      <c r="J34" s="240">
        <f t="shared" si="1"/>
        <v>0</v>
      </c>
    </row>
    <row r="35" spans="1:10" ht="15" customHeight="1">
      <c r="A35" s="240"/>
      <c r="B35" s="240"/>
      <c r="C35" s="240"/>
      <c r="D35" s="240"/>
      <c r="E35" s="240"/>
      <c r="F35" s="240"/>
      <c r="G35" s="239"/>
      <c r="H35" s="240"/>
      <c r="I35" s="240"/>
      <c r="J35" s="240"/>
    </row>
    <row r="36" spans="1:10" ht="15" customHeight="1">
      <c r="A36" s="240">
        <f>個人戦A!$S$27</f>
        <v>17</v>
      </c>
      <c r="B36" s="240">
        <f>個人戦A!$V$27</f>
        <v>0</v>
      </c>
      <c r="C36" s="240">
        <f>個人戦A!$Y$27</f>
        <v>0</v>
      </c>
      <c r="D36" s="240">
        <f>個人戦A!$AB$27</f>
        <v>0</v>
      </c>
      <c r="E36" s="240">
        <f>個人戦A!$AE$27</f>
        <v>0</v>
      </c>
      <c r="F36" s="240">
        <f>個人戦A!$AH$27</f>
        <v>0</v>
      </c>
      <c r="G36" s="239"/>
      <c r="H36" s="240">
        <f>個人戦A!$S$27</f>
        <v>17</v>
      </c>
      <c r="I36" s="240">
        <f>IF($G$36="",$B$36,$G$36)</f>
        <v>0</v>
      </c>
      <c r="J36" s="240">
        <f t="shared" ref="J36:J66" si="6">D36</f>
        <v>0</v>
      </c>
    </row>
    <row r="37" spans="1:10" ht="15" customHeight="1">
      <c r="A37" s="240"/>
      <c r="B37" s="240"/>
      <c r="C37" s="240"/>
      <c r="D37" s="240"/>
      <c r="E37" s="240"/>
      <c r="F37" s="240"/>
      <c r="G37" s="239"/>
      <c r="H37" s="240"/>
      <c r="I37" s="240"/>
      <c r="J37" s="240"/>
    </row>
    <row r="38" spans="1:10" ht="15" customHeight="1">
      <c r="A38" s="240">
        <f>個人戦A!$S$28</f>
        <v>18</v>
      </c>
      <c r="B38" s="240">
        <f>個人戦A!$V$28</f>
        <v>0</v>
      </c>
      <c r="C38" s="240">
        <f>個人戦A!$Y$28</f>
        <v>0</v>
      </c>
      <c r="D38" s="240">
        <f>個人戦A!$AB$28</f>
        <v>0</v>
      </c>
      <c r="E38" s="240">
        <f>個人戦A!$AE$28</f>
        <v>0</v>
      </c>
      <c r="F38" s="240">
        <f>個人戦A!$AH$28</f>
        <v>0</v>
      </c>
      <c r="G38" s="239"/>
      <c r="H38" s="240">
        <f>個人戦A!$S$28</f>
        <v>18</v>
      </c>
      <c r="I38" s="240">
        <f>IF($G$38="",$B$38,$G$38)</f>
        <v>0</v>
      </c>
      <c r="J38" s="240">
        <f t="shared" si="6"/>
        <v>0</v>
      </c>
    </row>
    <row r="39" spans="1:10" ht="15" customHeight="1">
      <c r="A39" s="240"/>
      <c r="B39" s="240"/>
      <c r="C39" s="240"/>
      <c r="D39" s="240"/>
      <c r="E39" s="240"/>
      <c r="F39" s="240"/>
      <c r="G39" s="239"/>
      <c r="H39" s="240"/>
      <c r="I39" s="240"/>
      <c r="J39" s="240"/>
    </row>
    <row r="40" spans="1:10" ht="15" customHeight="1">
      <c r="A40" s="240">
        <f>個人戦A!$S$29</f>
        <v>19</v>
      </c>
      <c r="B40" s="240">
        <f>個人戦A!$V$29</f>
        <v>0</v>
      </c>
      <c r="C40" s="240">
        <f>個人戦A!$Y$29</f>
        <v>0</v>
      </c>
      <c r="D40" s="240">
        <f>個人戦A!$AB$29</f>
        <v>0</v>
      </c>
      <c r="E40" s="240">
        <f>個人戦A!$AE$29</f>
        <v>0</v>
      </c>
      <c r="F40" s="240">
        <f>個人戦A!$AH$29</f>
        <v>0</v>
      </c>
      <c r="G40" s="239"/>
      <c r="H40" s="240">
        <f>個人戦A!$S$29</f>
        <v>19</v>
      </c>
      <c r="I40" s="240">
        <f>IF($G$40="",$B$40,$G$40)</f>
        <v>0</v>
      </c>
      <c r="J40" s="240">
        <f t="shared" si="6"/>
        <v>0</v>
      </c>
    </row>
    <row r="41" spans="1:10" ht="15" customHeight="1">
      <c r="A41" s="240"/>
      <c r="B41" s="240"/>
      <c r="C41" s="240"/>
      <c r="D41" s="240"/>
      <c r="E41" s="240"/>
      <c r="F41" s="240"/>
      <c r="G41" s="239"/>
      <c r="H41" s="240"/>
      <c r="I41" s="240"/>
      <c r="J41" s="240"/>
    </row>
    <row r="42" spans="1:10" ht="15" customHeight="1">
      <c r="A42" s="240">
        <f>個人戦A!$S$30</f>
        <v>20</v>
      </c>
      <c r="B42" s="240">
        <f>個人戦A!$V$30</f>
        <v>0</v>
      </c>
      <c r="C42" s="240">
        <f>個人戦A!$Y$30</f>
        <v>0</v>
      </c>
      <c r="D42" s="240">
        <f>個人戦A!$AB$30</f>
        <v>0</v>
      </c>
      <c r="E42" s="240">
        <f>個人戦A!$AE$30</f>
        <v>0</v>
      </c>
      <c r="F42" s="240">
        <f>個人戦A!$AH$30</f>
        <v>0</v>
      </c>
      <c r="G42" s="239"/>
      <c r="H42" s="240">
        <f>個人戦A!$S$30</f>
        <v>20</v>
      </c>
      <c r="I42" s="240">
        <f>IF($G$42="",$B$42,$G$42)</f>
        <v>0</v>
      </c>
      <c r="J42" s="240">
        <f t="shared" si="6"/>
        <v>0</v>
      </c>
    </row>
    <row r="43" spans="1:10" ht="15" customHeight="1">
      <c r="A43" s="240"/>
      <c r="B43" s="240"/>
      <c r="C43" s="240"/>
      <c r="D43" s="240"/>
      <c r="E43" s="240"/>
      <c r="F43" s="240"/>
      <c r="G43" s="239"/>
      <c r="H43" s="240"/>
      <c r="I43" s="240"/>
      <c r="J43" s="240"/>
    </row>
    <row r="44" spans="1:10" ht="15" customHeight="1">
      <c r="A44" s="240">
        <f>個人戦A!$S$31</f>
        <v>21</v>
      </c>
      <c r="B44" s="240">
        <f>個人戦A!$V$31</f>
        <v>0</v>
      </c>
      <c r="C44" s="240">
        <f>個人戦A!$Y$31</f>
        <v>0</v>
      </c>
      <c r="D44" s="240">
        <f>個人戦A!$AB$31</f>
        <v>0</v>
      </c>
      <c r="E44" s="240">
        <f>個人戦A!$AE$31</f>
        <v>0</v>
      </c>
      <c r="F44" s="240">
        <f>個人戦A!$AH$31</f>
        <v>0</v>
      </c>
      <c r="G44" s="239"/>
      <c r="H44" s="240">
        <f>個人戦A!$S$31</f>
        <v>21</v>
      </c>
      <c r="I44" s="240">
        <f>IF($G$44="",$B$44,$G$44)</f>
        <v>0</v>
      </c>
      <c r="J44" s="240">
        <f t="shared" si="6"/>
        <v>0</v>
      </c>
    </row>
    <row r="45" spans="1:10" ht="15" customHeight="1">
      <c r="A45" s="240"/>
      <c r="B45" s="240"/>
      <c r="C45" s="240"/>
      <c r="D45" s="240"/>
      <c r="E45" s="240"/>
      <c r="F45" s="240"/>
      <c r="G45" s="239"/>
      <c r="H45" s="240"/>
      <c r="I45" s="240"/>
      <c r="J45" s="240"/>
    </row>
    <row r="46" spans="1:10" ht="15" customHeight="1">
      <c r="A46" s="240">
        <f>個人戦A!$S$32</f>
        <v>22</v>
      </c>
      <c r="B46" s="240">
        <f>個人戦A!$V$32</f>
        <v>0</v>
      </c>
      <c r="C46" s="240">
        <f>個人戦A!$Y$32</f>
        <v>0</v>
      </c>
      <c r="D46" s="240">
        <f>個人戦A!$AB$32</f>
        <v>0</v>
      </c>
      <c r="E46" s="240">
        <f>個人戦A!$AE$32</f>
        <v>0</v>
      </c>
      <c r="F46" s="240">
        <f>個人戦A!$AH$32</f>
        <v>0</v>
      </c>
      <c r="G46" s="239">
        <v>1</v>
      </c>
      <c r="H46" s="240">
        <f>個人戦A!$S$32</f>
        <v>22</v>
      </c>
      <c r="I46" s="240">
        <f>IF($G$46="",$B$46,$G$46)</f>
        <v>1</v>
      </c>
      <c r="J46" s="240">
        <f t="shared" si="6"/>
        <v>0</v>
      </c>
    </row>
    <row r="47" spans="1:10" ht="15" customHeight="1">
      <c r="A47" s="240"/>
      <c r="B47" s="240"/>
      <c r="C47" s="240"/>
      <c r="D47" s="240"/>
      <c r="E47" s="240"/>
      <c r="F47" s="240"/>
      <c r="G47" s="239"/>
      <c r="H47" s="240"/>
      <c r="I47" s="240"/>
      <c r="J47" s="240"/>
    </row>
    <row r="48" spans="1:10" ht="15" customHeight="1">
      <c r="A48" s="240">
        <f>個人戦A!$S$33</f>
        <v>23</v>
      </c>
      <c r="B48" s="240">
        <f>個人戦A!$V$33</f>
        <v>0</v>
      </c>
      <c r="C48" s="240">
        <f>個人戦A!$Y$33</f>
        <v>0</v>
      </c>
      <c r="D48" s="240">
        <f>個人戦A!$AB$33</f>
        <v>0</v>
      </c>
      <c r="E48" s="240">
        <f>個人戦A!$AE$33</f>
        <v>0</v>
      </c>
      <c r="F48" s="240">
        <f>個人戦A!$AH$33</f>
        <v>0</v>
      </c>
      <c r="G48" s="239">
        <v>5</v>
      </c>
      <c r="H48" s="240">
        <f>個人戦A!$S$33</f>
        <v>23</v>
      </c>
      <c r="I48" s="240">
        <f>IF($G$48="",$B$48,$G$48)</f>
        <v>5</v>
      </c>
      <c r="J48" s="240">
        <f t="shared" si="6"/>
        <v>0</v>
      </c>
    </row>
    <row r="49" spans="1:10" ht="15" customHeight="1">
      <c r="A49" s="240"/>
      <c r="B49" s="240"/>
      <c r="C49" s="240"/>
      <c r="D49" s="240"/>
      <c r="E49" s="240"/>
      <c r="F49" s="240"/>
      <c r="G49" s="239"/>
      <c r="H49" s="240"/>
      <c r="I49" s="240"/>
      <c r="J49" s="240"/>
    </row>
    <row r="50" spans="1:10" ht="15" customHeight="1">
      <c r="A50" s="240">
        <f>個人戦A!$S$34</f>
        <v>24</v>
      </c>
      <c r="B50" s="240">
        <f>個人戦A!$V$34</f>
        <v>0</v>
      </c>
      <c r="C50" s="240">
        <f>個人戦A!$Y$34</f>
        <v>0</v>
      </c>
      <c r="D50" s="240">
        <f>個人戦A!$AB$34</f>
        <v>0</v>
      </c>
      <c r="E50" s="240">
        <f>個人戦A!$AE$34</f>
        <v>0</v>
      </c>
      <c r="F50" s="240">
        <f>個人戦A!$AH$34</f>
        <v>0</v>
      </c>
      <c r="G50" s="239"/>
      <c r="H50" s="240">
        <f>個人戦A!$S$34</f>
        <v>24</v>
      </c>
      <c r="I50" s="240">
        <f>IF($G$50="",$B$50,$G$50)</f>
        <v>0</v>
      </c>
      <c r="J50" s="240">
        <f t="shared" si="6"/>
        <v>0</v>
      </c>
    </row>
    <row r="51" spans="1:10" ht="15" customHeight="1">
      <c r="A51" s="240"/>
      <c r="B51" s="240"/>
      <c r="C51" s="240"/>
      <c r="D51" s="240"/>
      <c r="E51" s="240"/>
      <c r="F51" s="240"/>
      <c r="G51" s="239"/>
      <c r="H51" s="240"/>
      <c r="I51" s="240"/>
      <c r="J51" s="240"/>
    </row>
    <row r="52" spans="1:10" ht="15" customHeight="1">
      <c r="A52" s="240">
        <f>個人戦A!$S$35</f>
        <v>25</v>
      </c>
      <c r="B52" s="240">
        <f>個人戦A!$V$35</f>
        <v>0</v>
      </c>
      <c r="C52" s="240">
        <f>個人戦A!$Y$35</f>
        <v>0</v>
      </c>
      <c r="D52" s="240">
        <f>個人戦A!$AB$35</f>
        <v>0</v>
      </c>
      <c r="E52" s="240">
        <f>個人戦A!$AE$35</f>
        <v>0</v>
      </c>
      <c r="F52" s="240">
        <f>個人戦A!$AH$35</f>
        <v>0</v>
      </c>
      <c r="G52" s="239"/>
      <c r="H52" s="240">
        <f>個人戦A!$S$35</f>
        <v>25</v>
      </c>
      <c r="I52" s="240">
        <f>IF($G$52="",$B$52,$G$52)</f>
        <v>0</v>
      </c>
      <c r="J52" s="240">
        <f t="shared" si="6"/>
        <v>0</v>
      </c>
    </row>
    <row r="53" spans="1:10" ht="15" customHeight="1">
      <c r="A53" s="240"/>
      <c r="B53" s="240"/>
      <c r="C53" s="240"/>
      <c r="D53" s="240"/>
      <c r="E53" s="240"/>
      <c r="F53" s="240"/>
      <c r="G53" s="239"/>
      <c r="H53" s="240"/>
      <c r="I53" s="240"/>
      <c r="J53" s="240"/>
    </row>
    <row r="54" spans="1:10" ht="15" customHeight="1">
      <c r="A54" s="240">
        <f>個人戦A!$S$36</f>
        <v>26</v>
      </c>
      <c r="B54" s="240">
        <f>個人戦A!$V$36</f>
        <v>0</v>
      </c>
      <c r="C54" s="240">
        <f>個人戦A!$Y$36</f>
        <v>0</v>
      </c>
      <c r="D54" s="240">
        <f>個人戦A!$AB$36</f>
        <v>0</v>
      </c>
      <c r="E54" s="240">
        <f>個人戦A!$AE$36</f>
        <v>0</v>
      </c>
      <c r="F54" s="240">
        <f>個人戦A!$AH$36</f>
        <v>0</v>
      </c>
      <c r="G54" s="239"/>
      <c r="H54" s="240">
        <f>個人戦A!$S$36</f>
        <v>26</v>
      </c>
      <c r="I54" s="240">
        <f>IF($G$54="",$B$54,$G$54)</f>
        <v>0</v>
      </c>
      <c r="J54" s="240">
        <f t="shared" si="6"/>
        <v>0</v>
      </c>
    </row>
    <row r="55" spans="1:10" ht="15" customHeight="1">
      <c r="A55" s="240"/>
      <c r="B55" s="240"/>
      <c r="C55" s="240"/>
      <c r="D55" s="240"/>
      <c r="E55" s="240"/>
      <c r="F55" s="240"/>
      <c r="G55" s="239"/>
      <c r="H55" s="240"/>
      <c r="I55" s="240"/>
      <c r="J55" s="240"/>
    </row>
    <row r="56" spans="1:10" ht="15" customHeight="1">
      <c r="A56" s="240">
        <f>個人戦A!$S$37</f>
        <v>27</v>
      </c>
      <c r="B56" s="240">
        <f>個人戦A!$V$37</f>
        <v>0</v>
      </c>
      <c r="C56" s="240">
        <f>個人戦A!$Y$37</f>
        <v>0</v>
      </c>
      <c r="D56" s="240">
        <f>個人戦A!$AB$37</f>
        <v>0</v>
      </c>
      <c r="E56" s="240">
        <f>個人戦A!$AE$37</f>
        <v>0</v>
      </c>
      <c r="F56" s="240">
        <f>個人戦A!$AH$37</f>
        <v>0</v>
      </c>
      <c r="G56" s="239"/>
      <c r="H56" s="240">
        <f>個人戦A!$S$37</f>
        <v>27</v>
      </c>
      <c r="I56" s="240">
        <f>IF($G$56="",$B$56,$G$56)</f>
        <v>0</v>
      </c>
      <c r="J56" s="240">
        <f t="shared" si="6"/>
        <v>0</v>
      </c>
    </row>
    <row r="57" spans="1:10" ht="15" customHeight="1">
      <c r="A57" s="240"/>
      <c r="B57" s="240"/>
      <c r="C57" s="240"/>
      <c r="D57" s="240"/>
      <c r="E57" s="240"/>
      <c r="F57" s="240"/>
      <c r="G57" s="239"/>
      <c r="H57" s="240"/>
      <c r="I57" s="240"/>
      <c r="J57" s="240"/>
    </row>
    <row r="58" spans="1:10" ht="15" customHeight="1">
      <c r="A58" s="240">
        <f>個人戦A!$S$38</f>
        <v>28</v>
      </c>
      <c r="B58" s="240">
        <f>個人戦A!$V$38</f>
        <v>0</v>
      </c>
      <c r="C58" s="240">
        <f>個人戦A!$Y$38</f>
        <v>0</v>
      </c>
      <c r="D58" s="240">
        <f>個人戦A!$AB$38</f>
        <v>0</v>
      </c>
      <c r="E58" s="240">
        <f>個人戦A!$AE$38</f>
        <v>0</v>
      </c>
      <c r="F58" s="240">
        <f>個人戦A!$AH$38</f>
        <v>0</v>
      </c>
      <c r="G58" s="239"/>
      <c r="H58" s="240">
        <f>個人戦A!$S$38</f>
        <v>28</v>
      </c>
      <c r="I58" s="240">
        <f>IF($G$58="",$B$58,$G$58)</f>
        <v>0</v>
      </c>
      <c r="J58" s="240">
        <f t="shared" si="6"/>
        <v>0</v>
      </c>
    </row>
    <row r="59" spans="1:10" ht="15" customHeight="1">
      <c r="A59" s="240"/>
      <c r="B59" s="240"/>
      <c r="C59" s="240"/>
      <c r="D59" s="240"/>
      <c r="E59" s="240"/>
      <c r="F59" s="240"/>
      <c r="G59" s="239"/>
      <c r="H59" s="240"/>
      <c r="I59" s="240"/>
      <c r="J59" s="240"/>
    </row>
    <row r="60" spans="1:10" ht="15" customHeight="1">
      <c r="A60" s="240">
        <f>個人戦A!$S$39</f>
        <v>29</v>
      </c>
      <c r="B60" s="240">
        <f>個人戦A!$V$39</f>
        <v>0</v>
      </c>
      <c r="C60" s="240">
        <f>個人戦A!$Y$39</f>
        <v>0</v>
      </c>
      <c r="D60" s="240">
        <f>個人戦A!$AB$39</f>
        <v>0</v>
      </c>
      <c r="E60" s="240">
        <f>個人戦A!$AE$39</f>
        <v>0</v>
      </c>
      <c r="F60" s="240">
        <f>個人戦A!$AH$39</f>
        <v>0</v>
      </c>
      <c r="G60" s="239"/>
      <c r="H60" s="240">
        <f>個人戦A!$S$39</f>
        <v>29</v>
      </c>
      <c r="I60" s="240">
        <f>IF($G$60="",$B$60,$G$60)</f>
        <v>0</v>
      </c>
      <c r="J60" s="240">
        <f t="shared" si="6"/>
        <v>0</v>
      </c>
    </row>
    <row r="61" spans="1:10" ht="15" customHeight="1">
      <c r="A61" s="240"/>
      <c r="B61" s="240"/>
      <c r="C61" s="240"/>
      <c r="D61" s="240"/>
      <c r="E61" s="240"/>
      <c r="F61" s="240"/>
      <c r="G61" s="239"/>
      <c r="H61" s="240"/>
      <c r="I61" s="240"/>
      <c r="J61" s="240"/>
    </row>
    <row r="62" spans="1:10" ht="15" customHeight="1">
      <c r="A62" s="240">
        <f>個人戦A!$S$40</f>
        <v>30</v>
      </c>
      <c r="B62" s="240">
        <f>個人戦A!$V$40</f>
        <v>0</v>
      </c>
      <c r="C62" s="240">
        <f>個人戦A!$Y$40</f>
        <v>0</v>
      </c>
      <c r="D62" s="240">
        <f>個人戦A!$AB$40</f>
        <v>0</v>
      </c>
      <c r="E62" s="240">
        <f>個人戦A!$AE$40</f>
        <v>0</v>
      </c>
      <c r="F62" s="240">
        <f>個人戦A!$AH$40</f>
        <v>0</v>
      </c>
      <c r="G62" s="239"/>
      <c r="H62" s="240">
        <f>個人戦A!$S$40</f>
        <v>30</v>
      </c>
      <c r="I62" s="240">
        <f>IF($G$62="",$B$62,$G$62)</f>
        <v>0</v>
      </c>
      <c r="J62" s="240">
        <f t="shared" si="6"/>
        <v>0</v>
      </c>
    </row>
    <row r="63" spans="1:10" ht="15" customHeight="1">
      <c r="A63" s="240"/>
      <c r="B63" s="240"/>
      <c r="C63" s="240"/>
      <c r="D63" s="240"/>
      <c r="E63" s="240"/>
      <c r="F63" s="240"/>
      <c r="G63" s="239"/>
      <c r="H63" s="240"/>
      <c r="I63" s="240"/>
      <c r="J63" s="240"/>
    </row>
    <row r="64" spans="1:10" ht="15" customHeight="1">
      <c r="A64" s="240">
        <f>個人戦A!$S$41</f>
        <v>31</v>
      </c>
      <c r="B64" s="240">
        <f>個人戦A!$V$41</f>
        <v>0</v>
      </c>
      <c r="C64" s="240">
        <f>個人戦A!$Y$41</f>
        <v>0</v>
      </c>
      <c r="D64" s="240">
        <f>個人戦A!$AB$41</f>
        <v>0</v>
      </c>
      <c r="E64" s="240">
        <f>個人戦A!$AE$41</f>
        <v>0</v>
      </c>
      <c r="F64" s="240">
        <f>個人戦A!$AH$41</f>
        <v>0</v>
      </c>
      <c r="G64" s="239"/>
      <c r="H64" s="240">
        <f>個人戦A!$S$41</f>
        <v>31</v>
      </c>
      <c r="I64" s="240">
        <f>IF($G$64="",$B$64,$G$64)</f>
        <v>0</v>
      </c>
      <c r="J64" s="240">
        <f t="shared" si="6"/>
        <v>0</v>
      </c>
    </row>
    <row r="65" spans="1:10" ht="15" customHeight="1">
      <c r="A65" s="240"/>
      <c r="B65" s="240"/>
      <c r="C65" s="240"/>
      <c r="D65" s="240"/>
      <c r="E65" s="240"/>
      <c r="F65" s="240"/>
      <c r="G65" s="239"/>
      <c r="H65" s="240"/>
      <c r="I65" s="240"/>
      <c r="J65" s="240"/>
    </row>
    <row r="66" spans="1:10" ht="15" customHeight="1">
      <c r="A66" s="240">
        <f>個人戦A!$S$42</f>
        <v>32</v>
      </c>
      <c r="B66" s="240">
        <f>個人戦A!$V$42</f>
        <v>0</v>
      </c>
      <c r="C66" s="240">
        <f>個人戦A!$Y$42</f>
        <v>0</v>
      </c>
      <c r="D66" s="240">
        <f>個人戦A!$AB$42</f>
        <v>0</v>
      </c>
      <c r="E66" s="240">
        <f>個人戦A!$AE$42</f>
        <v>0</v>
      </c>
      <c r="F66" s="240">
        <f>個人戦A!$AH$42</f>
        <v>0</v>
      </c>
      <c r="G66" s="239"/>
      <c r="H66" s="240">
        <f>個人戦A!$S$42</f>
        <v>32</v>
      </c>
      <c r="I66" s="240">
        <f>IF($G$66="",$B$66,$G$66)</f>
        <v>0</v>
      </c>
      <c r="J66" s="240">
        <f t="shared" si="6"/>
        <v>0</v>
      </c>
    </row>
    <row r="67" spans="1:10" ht="15" customHeight="1">
      <c r="A67" s="240"/>
      <c r="B67" s="240"/>
      <c r="C67" s="240"/>
      <c r="D67" s="240"/>
      <c r="E67" s="240"/>
      <c r="F67" s="240"/>
      <c r="G67" s="239"/>
      <c r="H67" s="240"/>
      <c r="I67" s="240"/>
      <c r="J67" s="240"/>
    </row>
  </sheetData>
  <mergeCells count="327">
    <mergeCell ref="D4:D5"/>
    <mergeCell ref="E4:E5"/>
    <mergeCell ref="F4:F5"/>
    <mergeCell ref="A4:A5"/>
    <mergeCell ref="B4:B5"/>
    <mergeCell ref="C4:C5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8:F9"/>
    <mergeCell ref="A14:A15"/>
    <mergeCell ref="B14:B15"/>
    <mergeCell ref="C14:C15"/>
    <mergeCell ref="D14:D15"/>
    <mergeCell ref="E14:E15"/>
    <mergeCell ref="F14:F15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46:A47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F44:F45"/>
    <mergeCell ref="A50:A51"/>
    <mergeCell ref="B50:B51"/>
    <mergeCell ref="C50:C51"/>
    <mergeCell ref="D50:D51"/>
    <mergeCell ref="E50:E51"/>
    <mergeCell ref="F50:F51"/>
    <mergeCell ref="A48:A49"/>
    <mergeCell ref="B48:B49"/>
    <mergeCell ref="C48:C49"/>
    <mergeCell ref="D48:D49"/>
    <mergeCell ref="E48:E49"/>
    <mergeCell ref="F48:F49"/>
    <mergeCell ref="A54:A55"/>
    <mergeCell ref="B54:B55"/>
    <mergeCell ref="C54:C55"/>
    <mergeCell ref="D54:D55"/>
    <mergeCell ref="E54:E55"/>
    <mergeCell ref="F54:F55"/>
    <mergeCell ref="A52:A53"/>
    <mergeCell ref="B52:B53"/>
    <mergeCell ref="C52:C53"/>
    <mergeCell ref="D52:D53"/>
    <mergeCell ref="E52:E53"/>
    <mergeCell ref="F52:F53"/>
    <mergeCell ref="H12:H13"/>
    <mergeCell ref="I12:I13"/>
    <mergeCell ref="J12:J13"/>
    <mergeCell ref="J10:J11"/>
    <mergeCell ref="J8:J9"/>
    <mergeCell ref="J4:J5"/>
    <mergeCell ref="A64:A65"/>
    <mergeCell ref="B64:B65"/>
    <mergeCell ref="C64:C65"/>
    <mergeCell ref="D64:D65"/>
    <mergeCell ref="E64:E65"/>
    <mergeCell ref="F64:F65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H18:H19"/>
    <mergeCell ref="I18:I19"/>
    <mergeCell ref="J18:J19"/>
    <mergeCell ref="H16:H17"/>
    <mergeCell ref="I16:I17"/>
    <mergeCell ref="J16:J17"/>
    <mergeCell ref="H14:H15"/>
    <mergeCell ref="I14:I15"/>
    <mergeCell ref="J14:J15"/>
    <mergeCell ref="G4:G5"/>
    <mergeCell ref="G6:G7"/>
    <mergeCell ref="G8:G9"/>
    <mergeCell ref="G10:G11"/>
    <mergeCell ref="G12:G13"/>
    <mergeCell ref="G14:G15"/>
    <mergeCell ref="A66:A67"/>
    <mergeCell ref="B66:B67"/>
    <mergeCell ref="C66:C67"/>
    <mergeCell ref="D66:D67"/>
    <mergeCell ref="E66:E67"/>
    <mergeCell ref="F66:F67"/>
    <mergeCell ref="A58:A59"/>
    <mergeCell ref="B58:B59"/>
    <mergeCell ref="C58:C59"/>
    <mergeCell ref="D58:D59"/>
    <mergeCell ref="E58:E59"/>
    <mergeCell ref="F58:F59"/>
    <mergeCell ref="A56:A57"/>
    <mergeCell ref="B56:B57"/>
    <mergeCell ref="C56:C57"/>
    <mergeCell ref="D56:D57"/>
    <mergeCell ref="E56:E57"/>
    <mergeCell ref="F56:F57"/>
    <mergeCell ref="G30:G31"/>
    <mergeCell ref="G32:G33"/>
    <mergeCell ref="G34:G35"/>
    <mergeCell ref="G36:G37"/>
    <mergeCell ref="G38:G39"/>
    <mergeCell ref="G16:G17"/>
    <mergeCell ref="G18:G19"/>
    <mergeCell ref="G20:G21"/>
    <mergeCell ref="G22:G23"/>
    <mergeCell ref="G24:G25"/>
    <mergeCell ref="G26:G27"/>
    <mergeCell ref="H6:H7"/>
    <mergeCell ref="I6:I7"/>
    <mergeCell ref="J6:J7"/>
    <mergeCell ref="G64:G65"/>
    <mergeCell ref="G66:G67"/>
    <mergeCell ref="H4:H5"/>
    <mergeCell ref="I4:I5"/>
    <mergeCell ref="H8:H9"/>
    <mergeCell ref="I8:I9"/>
    <mergeCell ref="H10:H11"/>
    <mergeCell ref="I10:I11"/>
    <mergeCell ref="G52:G53"/>
    <mergeCell ref="G54:G55"/>
    <mergeCell ref="G56:G57"/>
    <mergeCell ref="G58:G59"/>
    <mergeCell ref="G60:G61"/>
    <mergeCell ref="G62:G63"/>
    <mergeCell ref="G40:G41"/>
    <mergeCell ref="G42:G43"/>
    <mergeCell ref="G44:G45"/>
    <mergeCell ref="G46:G47"/>
    <mergeCell ref="G48:G49"/>
    <mergeCell ref="G50:G51"/>
    <mergeCell ref="G28:G29"/>
    <mergeCell ref="H24:H25"/>
    <mergeCell ref="I24:I25"/>
    <mergeCell ref="J24:J25"/>
    <mergeCell ref="H22:H23"/>
    <mergeCell ref="I22:I23"/>
    <mergeCell ref="J22:J23"/>
    <mergeCell ref="H20:H21"/>
    <mergeCell ref="I20:I21"/>
    <mergeCell ref="J20:J21"/>
    <mergeCell ref="H30:H31"/>
    <mergeCell ref="I30:I31"/>
    <mergeCell ref="J30:J31"/>
    <mergeCell ref="H28:H29"/>
    <mergeCell ref="I28:I29"/>
    <mergeCell ref="J28:J29"/>
    <mergeCell ref="H26:H27"/>
    <mergeCell ref="I26:I27"/>
    <mergeCell ref="J26:J27"/>
    <mergeCell ref="H36:H37"/>
    <mergeCell ref="I36:I37"/>
    <mergeCell ref="J36:J37"/>
    <mergeCell ref="H34:H35"/>
    <mergeCell ref="I34:I35"/>
    <mergeCell ref="J34:J35"/>
    <mergeCell ref="H32:H33"/>
    <mergeCell ref="I32:I33"/>
    <mergeCell ref="J32:J33"/>
    <mergeCell ref="H42:H43"/>
    <mergeCell ref="I42:I43"/>
    <mergeCell ref="J42:J43"/>
    <mergeCell ref="H40:H41"/>
    <mergeCell ref="I40:I41"/>
    <mergeCell ref="J40:J41"/>
    <mergeCell ref="H38:H39"/>
    <mergeCell ref="I38:I39"/>
    <mergeCell ref="J38:J39"/>
    <mergeCell ref="H48:H49"/>
    <mergeCell ref="I48:I49"/>
    <mergeCell ref="J48:J49"/>
    <mergeCell ref="H46:H47"/>
    <mergeCell ref="I46:I47"/>
    <mergeCell ref="J46:J47"/>
    <mergeCell ref="H44:H45"/>
    <mergeCell ref="I44:I45"/>
    <mergeCell ref="J44:J45"/>
    <mergeCell ref="J56:J57"/>
    <mergeCell ref="H54:H55"/>
    <mergeCell ref="I54:I55"/>
    <mergeCell ref="J54:J55"/>
    <mergeCell ref="H52:H53"/>
    <mergeCell ref="I52:I53"/>
    <mergeCell ref="J52:J53"/>
    <mergeCell ref="H50:H51"/>
    <mergeCell ref="I50:I51"/>
    <mergeCell ref="J50:J51"/>
    <mergeCell ref="L2:N2"/>
    <mergeCell ref="L9:V9"/>
    <mergeCell ref="L22:M22"/>
    <mergeCell ref="A1:G1"/>
    <mergeCell ref="A2:G2"/>
    <mergeCell ref="H2:J2"/>
    <mergeCell ref="L4:M4"/>
    <mergeCell ref="H66:H67"/>
    <mergeCell ref="I66:I67"/>
    <mergeCell ref="J66:J67"/>
    <mergeCell ref="H64:H65"/>
    <mergeCell ref="I64:I65"/>
    <mergeCell ref="J64:J65"/>
    <mergeCell ref="H62:H63"/>
    <mergeCell ref="I62:I63"/>
    <mergeCell ref="J62:J63"/>
    <mergeCell ref="H60:H61"/>
    <mergeCell ref="I60:I61"/>
    <mergeCell ref="J60:J61"/>
    <mergeCell ref="H58:H59"/>
    <mergeCell ref="I58:I59"/>
    <mergeCell ref="J58:J59"/>
    <mergeCell ref="H56:H57"/>
    <mergeCell ref="I56:I57"/>
  </mergeCells>
  <phoneticPr fontId="1"/>
  <conditionalFormatting sqref="B4:B67">
    <cfRule type="duplicateValues" dxfId="15" priority="6"/>
  </conditionalFormatting>
  <conditionalFormatting sqref="I4:I67">
    <cfRule type="duplicateValues" dxfId="14" priority="5"/>
  </conditionalFormatting>
  <conditionalFormatting sqref="L4:M4">
    <cfRule type="duplicateValues" dxfId="13" priority="4"/>
  </conditionalFormatting>
  <conditionalFormatting sqref="L22:M22">
    <cfRule type="duplicateValues" dxfId="12" priority="1"/>
  </conditionalFormatting>
  <conditionalFormatting sqref="M11:M14 R11:R14">
    <cfRule type="duplicateValues" dxfId="11" priority="2"/>
  </conditionalFormatting>
  <conditionalFormatting sqref="N4:AS4">
    <cfRule type="duplicateValues" dxfId="10" priority="3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8CF3-973B-4E62-8692-D2A1021B1DEC}">
  <dimension ref="A1:AC67"/>
  <sheetViews>
    <sheetView zoomScale="70" zoomScaleNormal="70" workbookViewId="0">
      <selection activeCell="P21" sqref="P21"/>
    </sheetView>
  </sheetViews>
  <sheetFormatPr baseColWidth="10" defaultColWidth="9" defaultRowHeight="18"/>
  <cols>
    <col min="1" max="1" width="7" style="4" customWidth="1"/>
    <col min="2" max="6" width="7" style="5" customWidth="1"/>
    <col min="7" max="7" width="24.83203125" style="5" customWidth="1"/>
    <col min="8" max="8" width="9" style="5"/>
    <col min="9" max="9" width="9" style="5" customWidth="1"/>
    <col min="10" max="16384" width="9" style="5"/>
  </cols>
  <sheetData>
    <row r="1" spans="1:29" ht="33.75" customHeight="1">
      <c r="A1" s="239" t="e">
        <f>#REF!</f>
        <v>#REF!</v>
      </c>
      <c r="B1" s="239"/>
      <c r="C1" s="239"/>
      <c r="D1" s="239"/>
      <c r="E1" s="239"/>
      <c r="F1" s="239"/>
      <c r="G1" s="239"/>
      <c r="H1" s="5" t="s">
        <v>7</v>
      </c>
      <c r="I1" s="5" t="e">
        <f>#REF!</f>
        <v>#REF!</v>
      </c>
      <c r="J1" s="5" t="s">
        <v>8</v>
      </c>
      <c r="K1" s="5" t="e">
        <f>#REF!</f>
        <v>#REF!</v>
      </c>
    </row>
    <row r="2" spans="1:29" ht="33.75" customHeight="1">
      <c r="A2" s="239" t="e">
        <f>#REF!</f>
        <v>#REF!</v>
      </c>
      <c r="B2" s="239"/>
      <c r="C2" s="239"/>
      <c r="D2" s="239"/>
      <c r="E2" s="239"/>
      <c r="F2" s="239"/>
      <c r="G2" s="239"/>
      <c r="H2" s="241" t="s">
        <v>75</v>
      </c>
      <c r="I2" s="241"/>
      <c r="J2" s="241"/>
      <c r="L2" s="239" t="s">
        <v>77</v>
      </c>
      <c r="M2" s="239"/>
      <c r="N2" s="239"/>
    </row>
    <row r="3" spans="1:29">
      <c r="A3" s="6" t="e">
        <f>#REF!</f>
        <v>#REF!</v>
      </c>
      <c r="B3" s="6" t="e">
        <f>#REF!</f>
        <v>#REF!</v>
      </c>
      <c r="C3" s="6" t="e">
        <f>#REF!</f>
        <v>#REF!</v>
      </c>
      <c r="D3" s="6" t="e">
        <f>#REF!</f>
        <v>#REF!</v>
      </c>
      <c r="E3" s="6" t="e">
        <f>#REF!</f>
        <v>#REF!</v>
      </c>
      <c r="F3" s="6" t="e">
        <f>#REF!</f>
        <v>#REF!</v>
      </c>
      <c r="G3" s="5" t="s">
        <v>74</v>
      </c>
      <c r="H3" s="6" t="e">
        <f t="shared" ref="H3:I3" si="0">A3</f>
        <v>#REF!</v>
      </c>
      <c r="I3" s="6" t="e">
        <f t="shared" si="0"/>
        <v>#REF!</v>
      </c>
      <c r="J3" s="6" t="e">
        <f t="shared" ref="J3:J18" si="1">D3</f>
        <v>#REF!</v>
      </c>
      <c r="N3" s="6">
        <v>1</v>
      </c>
      <c r="O3" s="6">
        <v>2</v>
      </c>
      <c r="P3" s="6">
        <v>3</v>
      </c>
      <c r="Q3" s="6">
        <v>4</v>
      </c>
      <c r="R3" s="6">
        <v>5</v>
      </c>
      <c r="S3" s="6">
        <v>6</v>
      </c>
      <c r="T3" s="6">
        <v>7</v>
      </c>
      <c r="U3" s="6">
        <v>8</v>
      </c>
      <c r="V3" s="6">
        <v>9</v>
      </c>
      <c r="W3" s="6">
        <v>10</v>
      </c>
      <c r="X3" s="6">
        <v>11</v>
      </c>
      <c r="Y3" s="6">
        <v>12</v>
      </c>
      <c r="Z3" s="6">
        <v>13</v>
      </c>
      <c r="AA3" s="6">
        <v>14</v>
      </c>
      <c r="AB3" s="6">
        <v>15</v>
      </c>
      <c r="AC3" s="6">
        <v>16</v>
      </c>
    </row>
    <row r="4" spans="1:29" ht="15" customHeight="1">
      <c r="A4" s="240" t="e">
        <f>#REF!</f>
        <v>#REF!</v>
      </c>
      <c r="B4" s="240" t="e">
        <f>#REF!</f>
        <v>#REF!</v>
      </c>
      <c r="C4" s="240" t="e">
        <f>#REF!</f>
        <v>#REF!</v>
      </c>
      <c r="D4" s="240" t="e">
        <f>#REF!</f>
        <v>#REF!</v>
      </c>
      <c r="E4" s="240" t="e">
        <f>#REF!</f>
        <v>#REF!</v>
      </c>
      <c r="F4" s="240" t="e">
        <f>#REF!</f>
        <v>#REF!</v>
      </c>
      <c r="G4" s="239"/>
      <c r="H4" s="240" t="e">
        <f>#REF!</f>
        <v>#REF!</v>
      </c>
      <c r="I4" s="240" t="e">
        <f>IF($G$4="",$B$4,$G$4)</f>
        <v>#REF!</v>
      </c>
      <c r="J4" s="240" t="e">
        <f t="shared" si="1"/>
        <v>#REF!</v>
      </c>
      <c r="L4" s="240" t="str">
        <f>IF(L2="",#REF!,L2)</f>
        <v>自動作成トーナメント貼り付け用</v>
      </c>
      <c r="M4" s="242"/>
      <c r="N4" s="6" t="e">
        <f>IF($G$4="",$B$4,$G$4)</f>
        <v>#REF!</v>
      </c>
      <c r="O4" s="6" t="e">
        <f>IF($G$6="",$B$6,$G$6)</f>
        <v>#REF!</v>
      </c>
      <c r="P4" s="6" t="e">
        <f>IF($G$8="",$B$8,$G$8)</f>
        <v>#REF!</v>
      </c>
      <c r="Q4" s="6" t="e">
        <f>IF($G$10="",$B$10,$G$10)</f>
        <v>#REF!</v>
      </c>
      <c r="R4" s="6" t="e">
        <f>IF($G$12="",$B$12,$G$12)</f>
        <v>#REF!</v>
      </c>
      <c r="S4" s="6" t="e">
        <f>IF($G$14="",$B$14,$G$14)</f>
        <v>#REF!</v>
      </c>
      <c r="T4" s="6" t="e">
        <f>IF($G$16="",$B$16,$G$16)</f>
        <v>#REF!</v>
      </c>
      <c r="U4" s="6" t="e">
        <f>IF($G$18="",$B$18,$G$18)</f>
        <v>#REF!</v>
      </c>
      <c r="V4" s="6" t="e">
        <f>IF($G$20="",$B$20,$G$20)</f>
        <v>#REF!</v>
      </c>
      <c r="W4" s="6" t="e">
        <f>IF($G$22="",$B$22,$G$22)</f>
        <v>#REF!</v>
      </c>
      <c r="X4" s="6" t="e">
        <f>IF($G$24="",$B$24,$G$24)</f>
        <v>#REF!</v>
      </c>
      <c r="Y4" s="6">
        <f>IF($G$26="",$B$26,$G$26)</f>
        <v>5</v>
      </c>
      <c r="Z4" s="6" t="e">
        <f>IF($G$28="",$B$28,$G$28)</f>
        <v>#REF!</v>
      </c>
      <c r="AA4" s="6" t="e">
        <f>IF($G$30="",$B$30,$G$30)</f>
        <v>#REF!</v>
      </c>
      <c r="AB4" s="6" t="e">
        <f>IF($G$32="",$B$32,$G$32)</f>
        <v>#REF!</v>
      </c>
      <c r="AC4" s="6" t="e">
        <f>IF($G$34="",$B$34,$G$34)</f>
        <v>#REF!</v>
      </c>
    </row>
    <row r="5" spans="1:29" ht="15" customHeight="1">
      <c r="A5" s="240"/>
      <c r="B5" s="240"/>
      <c r="C5" s="240"/>
      <c r="D5" s="240"/>
      <c r="E5" s="240"/>
      <c r="F5" s="240"/>
      <c r="G5" s="239"/>
      <c r="H5" s="240"/>
      <c r="I5" s="240"/>
      <c r="J5" s="240"/>
    </row>
    <row r="6" spans="1:29" ht="15" customHeight="1">
      <c r="A6" s="240" t="e">
        <f>#REF!</f>
        <v>#REF!</v>
      </c>
      <c r="B6" s="240" t="e">
        <f>#REF!</f>
        <v>#REF!</v>
      </c>
      <c r="C6" s="240" t="e">
        <f>#REF!</f>
        <v>#REF!</v>
      </c>
      <c r="D6" s="240" t="e">
        <f>#REF!</f>
        <v>#REF!</v>
      </c>
      <c r="E6" s="240" t="e">
        <f>#REF!</f>
        <v>#REF!</v>
      </c>
      <c r="F6" s="240" t="e">
        <f>#REF!</f>
        <v>#REF!</v>
      </c>
      <c r="G6" s="239"/>
      <c r="H6" s="240" t="e">
        <f>#REF!</f>
        <v>#REF!</v>
      </c>
      <c r="I6" s="240" t="e">
        <f>IF($G$6="",$B$6,$G$6)</f>
        <v>#REF!</v>
      </c>
      <c r="J6" s="240" t="e">
        <f t="shared" si="1"/>
        <v>#REF!</v>
      </c>
    </row>
    <row r="7" spans="1:29" ht="15" customHeight="1">
      <c r="A7" s="240"/>
      <c r="B7" s="240"/>
      <c r="C7" s="240"/>
      <c r="D7" s="240"/>
      <c r="E7" s="240"/>
      <c r="F7" s="240"/>
      <c r="G7" s="239"/>
      <c r="H7" s="240"/>
      <c r="I7" s="240"/>
      <c r="J7" s="240"/>
    </row>
    <row r="8" spans="1:29" ht="15" customHeight="1">
      <c r="A8" s="240" t="e">
        <f>#REF!</f>
        <v>#REF!</v>
      </c>
      <c r="B8" s="240" t="e">
        <f>#REF!</f>
        <v>#REF!</v>
      </c>
      <c r="C8" s="240" t="e">
        <f>#REF!</f>
        <v>#REF!</v>
      </c>
      <c r="D8" s="240" t="e">
        <f>#REF!</f>
        <v>#REF!</v>
      </c>
      <c r="E8" s="240" t="e">
        <f>#REF!</f>
        <v>#REF!</v>
      </c>
      <c r="F8" s="240" t="e">
        <f>#REF!</f>
        <v>#REF!</v>
      </c>
      <c r="G8" s="239"/>
      <c r="H8" s="240" t="e">
        <f>#REF!</f>
        <v>#REF!</v>
      </c>
      <c r="I8" s="240" t="e">
        <f>IF($G$8="",$B$8,$G$8)</f>
        <v>#REF!</v>
      </c>
      <c r="J8" s="240" t="e">
        <f t="shared" si="1"/>
        <v>#REF!</v>
      </c>
      <c r="L8" s="5" t="s">
        <v>23</v>
      </c>
    </row>
    <row r="9" spans="1:29" ht="15" customHeight="1">
      <c r="A9" s="240"/>
      <c r="B9" s="240"/>
      <c r="C9" s="240"/>
      <c r="D9" s="240"/>
      <c r="E9" s="240"/>
      <c r="F9" s="240"/>
      <c r="G9" s="239"/>
      <c r="H9" s="240"/>
      <c r="I9" s="240"/>
      <c r="J9" s="240"/>
      <c r="L9" s="239" t="s">
        <v>78</v>
      </c>
      <c r="M9" s="239"/>
      <c r="N9" s="239"/>
      <c r="O9" s="239"/>
      <c r="P9" s="239"/>
      <c r="Q9" s="239"/>
      <c r="R9" s="239"/>
      <c r="S9" s="239"/>
      <c r="T9" s="239"/>
      <c r="U9" s="239"/>
      <c r="V9" s="239"/>
    </row>
    <row r="10" spans="1:29" ht="15" customHeight="1">
      <c r="A10" s="240" t="e">
        <f>#REF!</f>
        <v>#REF!</v>
      </c>
      <c r="B10" s="240" t="e">
        <f>#REF!</f>
        <v>#REF!</v>
      </c>
      <c r="C10" s="240" t="e">
        <f>#REF!</f>
        <v>#REF!</v>
      </c>
      <c r="D10" s="240" t="e">
        <f>#REF!</f>
        <v>#REF!</v>
      </c>
      <c r="E10" s="240" t="e">
        <f>#REF!</f>
        <v>#REF!</v>
      </c>
      <c r="F10" s="240" t="e">
        <f>#REF!</f>
        <v>#REF!</v>
      </c>
      <c r="G10" s="239"/>
      <c r="H10" s="240" t="e">
        <f>#REF!</f>
        <v>#REF!</v>
      </c>
      <c r="I10" s="240" t="e">
        <f>IF($G$10="",$B$10,$G$10)</f>
        <v>#REF!</v>
      </c>
      <c r="J10" s="240" t="e">
        <f t="shared" si="1"/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s">
        <v>79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s">
        <v>79</v>
      </c>
    </row>
    <row r="11" spans="1:29" ht="15" customHeight="1">
      <c r="A11" s="240"/>
      <c r="B11" s="240"/>
      <c r="C11" s="240"/>
      <c r="D11" s="240"/>
      <c r="E11" s="240"/>
      <c r="F11" s="240"/>
      <c r="G11" s="239"/>
      <c r="H11" s="240"/>
      <c r="I11" s="240"/>
      <c r="J11" s="240"/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/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/>
    </row>
    <row r="12" spans="1:29" ht="15" customHeight="1">
      <c r="A12" s="240" t="e">
        <f>#REF!</f>
        <v>#REF!</v>
      </c>
      <c r="B12" s="240" t="e">
        <f>#REF!</f>
        <v>#REF!</v>
      </c>
      <c r="C12" s="240" t="e">
        <f>#REF!</f>
        <v>#REF!</v>
      </c>
      <c r="D12" s="240" t="e">
        <f>#REF!</f>
        <v>#REF!</v>
      </c>
      <c r="E12" s="240" t="e">
        <f>#REF!</f>
        <v>#REF!</v>
      </c>
      <c r="F12" s="240" t="e">
        <f>#REF!</f>
        <v>#REF!</v>
      </c>
      <c r="G12" s="239"/>
      <c r="H12" s="240" t="e">
        <f>#REF!</f>
        <v>#REF!</v>
      </c>
      <c r="I12" s="240" t="e">
        <f>IF($G$12="",$B$12,$G$12)</f>
        <v>#REF!</v>
      </c>
      <c r="J12" s="240" t="e">
        <f t="shared" si="1"/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/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/>
    </row>
    <row r="13" spans="1:29" ht="15" customHeight="1">
      <c r="A13" s="240"/>
      <c r="B13" s="240"/>
      <c r="C13" s="240"/>
      <c r="D13" s="240"/>
      <c r="E13" s="240"/>
      <c r="F13" s="240"/>
      <c r="G13" s="239"/>
      <c r="H13" s="240"/>
      <c r="I13" s="240"/>
      <c r="J13" s="240"/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/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/>
    </row>
    <row r="14" spans="1:29" ht="15" customHeight="1">
      <c r="A14" s="240" t="e">
        <f>#REF!</f>
        <v>#REF!</v>
      </c>
      <c r="B14" s="240" t="e">
        <f>#REF!</f>
        <v>#REF!</v>
      </c>
      <c r="C14" s="240" t="e">
        <f>#REF!</f>
        <v>#REF!</v>
      </c>
      <c r="D14" s="240" t="e">
        <f>#REF!</f>
        <v>#REF!</v>
      </c>
      <c r="E14" s="240" t="e">
        <f>#REF!</f>
        <v>#REF!</v>
      </c>
      <c r="F14" s="240" t="e">
        <f>#REF!</f>
        <v>#REF!</v>
      </c>
      <c r="G14" s="239"/>
      <c r="H14" s="240" t="e">
        <f>#REF!</f>
        <v>#REF!</v>
      </c>
      <c r="I14" s="240" t="e">
        <f>IF($G$14="",$B$14,$G$14)</f>
        <v>#REF!</v>
      </c>
      <c r="J14" s="240" t="e">
        <f t="shared" si="1"/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/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/>
    </row>
    <row r="15" spans="1:29" ht="15" customHeight="1">
      <c r="A15" s="240"/>
      <c r="B15" s="240"/>
      <c r="C15" s="240"/>
      <c r="D15" s="240"/>
      <c r="E15" s="240"/>
      <c r="F15" s="240"/>
      <c r="G15" s="239"/>
      <c r="H15" s="240"/>
      <c r="I15" s="240"/>
      <c r="J15" s="240"/>
    </row>
    <row r="16" spans="1:29" ht="15" customHeight="1">
      <c r="A16" s="240" t="e">
        <f>#REF!</f>
        <v>#REF!</v>
      </c>
      <c r="B16" s="240" t="e">
        <f>#REF!</f>
        <v>#REF!</v>
      </c>
      <c r="C16" s="240" t="e">
        <f>#REF!</f>
        <v>#REF!</v>
      </c>
      <c r="D16" s="240" t="e">
        <f>#REF!</f>
        <v>#REF!</v>
      </c>
      <c r="E16" s="240" t="e">
        <f>#REF!</f>
        <v>#REF!</v>
      </c>
      <c r="F16" s="240" t="e">
        <f>#REF!</f>
        <v>#REF!</v>
      </c>
      <c r="G16" s="239"/>
      <c r="H16" s="240" t="e">
        <f>#REF!</f>
        <v>#REF!</v>
      </c>
      <c r="I16" s="240" t="e">
        <f>IF($G$16="",$B$16,$G$16)</f>
        <v>#REF!</v>
      </c>
      <c r="J16" s="240" t="e">
        <f t="shared" si="1"/>
        <v>#REF!</v>
      </c>
      <c r="L16" s="6" t="s">
        <v>80</v>
      </c>
      <c r="M16" s="6" t="s">
        <v>81</v>
      </c>
      <c r="N16" s="6" t="e">
        <f t="shared" ref="N16:N20" si="2">O10</f>
        <v>#REF!</v>
      </c>
      <c r="O16" s="6" t="s">
        <v>81</v>
      </c>
      <c r="P16" s="6" t="e">
        <f>T10</f>
        <v>#REF!</v>
      </c>
    </row>
    <row r="17" spans="1:16" ht="15" customHeight="1">
      <c r="A17" s="240"/>
      <c r="B17" s="240"/>
      <c r="C17" s="240"/>
      <c r="D17" s="240"/>
      <c r="E17" s="240"/>
      <c r="F17" s="240"/>
      <c r="G17" s="239"/>
      <c r="H17" s="240"/>
      <c r="I17" s="240"/>
      <c r="J17" s="240"/>
      <c r="L17" s="6">
        <v>1</v>
      </c>
      <c r="M17" s="6" t="e">
        <f>IF(Q11="",M11,Q11)</f>
        <v>#REF!</v>
      </c>
      <c r="N17" s="6" t="e">
        <f t="shared" si="2"/>
        <v>#REF!</v>
      </c>
      <c r="O17" s="6" t="e">
        <f>IF(V11="",R11,V11)</f>
        <v>#REF!</v>
      </c>
      <c r="P17" s="6" t="e">
        <f t="shared" ref="P17:P20" si="3">T11</f>
        <v>#REF!</v>
      </c>
    </row>
    <row r="18" spans="1:16" ht="15" customHeight="1">
      <c r="A18" s="240" t="e">
        <f>#REF!</f>
        <v>#REF!</v>
      </c>
      <c r="B18" s="240" t="e">
        <f>#REF!</f>
        <v>#REF!</v>
      </c>
      <c r="C18" s="240" t="e">
        <f>#REF!</f>
        <v>#REF!</v>
      </c>
      <c r="D18" s="240" t="e">
        <f>#REF!</f>
        <v>#REF!</v>
      </c>
      <c r="E18" s="240" t="e">
        <f>#REF!</f>
        <v>#REF!</v>
      </c>
      <c r="F18" s="240" t="e">
        <f>#REF!</f>
        <v>#REF!</v>
      </c>
      <c r="G18" s="239"/>
      <c r="H18" s="240" t="e">
        <f>#REF!</f>
        <v>#REF!</v>
      </c>
      <c r="I18" s="240" t="e">
        <f>IF($G$18="",$B$18,$G$18)</f>
        <v>#REF!</v>
      </c>
      <c r="J18" s="240" t="e">
        <f t="shared" si="1"/>
        <v>#REF!</v>
      </c>
      <c r="L18" s="6">
        <v>2</v>
      </c>
      <c r="M18" s="6" t="e">
        <f t="shared" ref="M18:M20" si="4">IF(Q12="",M12,Q12)</f>
        <v>#REF!</v>
      </c>
      <c r="N18" s="6" t="e">
        <f t="shared" si="2"/>
        <v>#REF!</v>
      </c>
      <c r="O18" s="6" t="e">
        <f t="shared" ref="O18:O20" si="5">IF(V12="",R12,V12)</f>
        <v>#REF!</v>
      </c>
      <c r="P18" s="6" t="e">
        <f t="shared" si="3"/>
        <v>#REF!</v>
      </c>
    </row>
    <row r="19" spans="1:16" ht="15" customHeight="1">
      <c r="A19" s="240"/>
      <c r="B19" s="240"/>
      <c r="C19" s="240"/>
      <c r="D19" s="240"/>
      <c r="E19" s="240"/>
      <c r="F19" s="240"/>
      <c r="G19" s="239"/>
      <c r="H19" s="240"/>
      <c r="I19" s="240"/>
      <c r="J19" s="240"/>
      <c r="L19" s="6">
        <v>3</v>
      </c>
      <c r="M19" s="6" t="e">
        <f t="shared" si="4"/>
        <v>#REF!</v>
      </c>
      <c r="N19" s="6" t="e">
        <f t="shared" si="2"/>
        <v>#REF!</v>
      </c>
      <c r="O19" s="6" t="e">
        <f t="shared" si="5"/>
        <v>#REF!</v>
      </c>
      <c r="P19" s="6" t="e">
        <f t="shared" si="3"/>
        <v>#REF!</v>
      </c>
    </row>
    <row r="20" spans="1:16" ht="15" customHeight="1">
      <c r="A20" s="240" t="e">
        <f>#REF!</f>
        <v>#REF!</v>
      </c>
      <c r="B20" s="240" t="e">
        <f>#REF!</f>
        <v>#REF!</v>
      </c>
      <c r="C20" s="240" t="e">
        <f>#REF!</f>
        <v>#REF!</v>
      </c>
      <c r="D20" s="240" t="e">
        <f>#REF!</f>
        <v>#REF!</v>
      </c>
      <c r="E20" s="240" t="e">
        <f>#REF!</f>
        <v>#REF!</v>
      </c>
      <c r="F20" s="240" t="e">
        <f>#REF!</f>
        <v>#REF!</v>
      </c>
      <c r="G20" s="239"/>
      <c r="H20" s="240" t="e">
        <f>#REF!</f>
        <v>#REF!</v>
      </c>
      <c r="I20" s="240" t="e">
        <f>IF($G$20="",$B$20,$G$20)</f>
        <v>#REF!</v>
      </c>
      <c r="J20" s="240" t="e">
        <f t="shared" ref="J20:J34" si="6">D20</f>
        <v>#REF!</v>
      </c>
      <c r="L20" s="6">
        <v>4</v>
      </c>
      <c r="M20" s="6" t="e">
        <f t="shared" si="4"/>
        <v>#REF!</v>
      </c>
      <c r="N20" s="6" t="e">
        <f t="shared" si="2"/>
        <v>#REF!</v>
      </c>
      <c r="O20" s="6" t="e">
        <f t="shared" si="5"/>
        <v>#REF!</v>
      </c>
      <c r="P20" s="6" t="e">
        <f t="shared" si="3"/>
        <v>#REF!</v>
      </c>
    </row>
    <row r="21" spans="1:16" ht="15" customHeight="1">
      <c r="A21" s="240"/>
      <c r="B21" s="240"/>
      <c r="C21" s="240"/>
      <c r="D21" s="240"/>
      <c r="E21" s="240"/>
      <c r="F21" s="240"/>
      <c r="G21" s="239"/>
      <c r="H21" s="240"/>
      <c r="I21" s="240"/>
      <c r="J21" s="240"/>
    </row>
    <row r="22" spans="1:16" ht="15" customHeight="1">
      <c r="A22" s="240" t="e">
        <f>#REF!</f>
        <v>#REF!</v>
      </c>
      <c r="B22" s="240" t="e">
        <f>#REF!</f>
        <v>#REF!</v>
      </c>
      <c r="C22" s="240" t="e">
        <f>#REF!</f>
        <v>#REF!</v>
      </c>
      <c r="D22" s="240" t="e">
        <f>#REF!</f>
        <v>#REF!</v>
      </c>
      <c r="E22" s="240" t="e">
        <f>#REF!</f>
        <v>#REF!</v>
      </c>
      <c r="F22" s="240" t="e">
        <f>#REF!</f>
        <v>#REF!</v>
      </c>
      <c r="G22" s="239"/>
      <c r="H22" s="240" t="e">
        <f>#REF!</f>
        <v>#REF!</v>
      </c>
      <c r="I22" s="240" t="e">
        <f>IF($G$22="",$B$22,$G$22)</f>
        <v>#REF!</v>
      </c>
      <c r="J22" s="240" t="e">
        <f t="shared" si="6"/>
        <v>#REF!</v>
      </c>
      <c r="L22" s="240" t="s">
        <v>76</v>
      </c>
      <c r="M22" s="240"/>
    </row>
    <row r="23" spans="1:16" ht="15" customHeight="1">
      <c r="A23" s="240"/>
      <c r="B23" s="240"/>
      <c r="C23" s="240"/>
      <c r="D23" s="240"/>
      <c r="E23" s="240"/>
      <c r="F23" s="240"/>
      <c r="G23" s="239"/>
      <c r="H23" s="240"/>
      <c r="I23" s="240"/>
      <c r="J23" s="240"/>
      <c r="L23" s="4">
        <v>1</v>
      </c>
      <c r="M23" s="4">
        <v>2</v>
      </c>
      <c r="N23" s="4">
        <v>3</v>
      </c>
      <c r="O23" s="4">
        <v>4</v>
      </c>
    </row>
    <row r="24" spans="1:16" ht="15" customHeight="1">
      <c r="A24" s="240" t="e">
        <f>#REF!</f>
        <v>#REF!</v>
      </c>
      <c r="B24" s="240" t="e">
        <f>#REF!</f>
        <v>#REF!</v>
      </c>
      <c r="C24" s="240" t="e">
        <f>#REF!</f>
        <v>#REF!</v>
      </c>
      <c r="D24" s="240" t="e">
        <f>#REF!</f>
        <v>#REF!</v>
      </c>
      <c r="E24" s="240" t="e">
        <f>#REF!</f>
        <v>#REF!</v>
      </c>
      <c r="F24" s="240" t="e">
        <f>#REF!</f>
        <v>#REF!</v>
      </c>
      <c r="G24" s="239"/>
      <c r="H24" s="240" t="e">
        <f>#REF!</f>
        <v>#REF!</v>
      </c>
      <c r="I24" s="240" t="e">
        <f>IF($G$24="",$B$24,$G$24)</f>
        <v>#REF!</v>
      </c>
      <c r="J24" s="240" t="e">
        <f t="shared" si="6"/>
        <v>#REF!</v>
      </c>
      <c r="L24" s="4" t="e">
        <f>M17&amp;"・"&amp;O17</f>
        <v>#REF!</v>
      </c>
      <c r="M24" s="4" t="e">
        <f>M18&amp;"・"&amp;O18</f>
        <v>#REF!</v>
      </c>
      <c r="N24" s="4" t="e">
        <f>M19&amp;"・"&amp;O19</f>
        <v>#REF!</v>
      </c>
      <c r="O24" s="4" t="e">
        <f>M20&amp;"・"&amp;O20</f>
        <v>#REF!</v>
      </c>
    </row>
    <row r="25" spans="1:16" ht="15" customHeight="1">
      <c r="A25" s="240"/>
      <c r="B25" s="240"/>
      <c r="C25" s="240"/>
      <c r="D25" s="240"/>
      <c r="E25" s="240"/>
      <c r="F25" s="240"/>
      <c r="G25" s="239"/>
      <c r="H25" s="240"/>
      <c r="I25" s="240"/>
      <c r="J25" s="240"/>
    </row>
    <row r="26" spans="1:16" ht="15" customHeight="1">
      <c r="A26" s="240" t="e">
        <f>#REF!</f>
        <v>#REF!</v>
      </c>
      <c r="B26" s="240" t="e">
        <f>#REF!</f>
        <v>#REF!</v>
      </c>
      <c r="C26" s="240" t="e">
        <f>#REF!</f>
        <v>#REF!</v>
      </c>
      <c r="D26" s="240" t="e">
        <f>#REF!</f>
        <v>#REF!</v>
      </c>
      <c r="E26" s="240" t="e">
        <f>#REF!</f>
        <v>#REF!</v>
      </c>
      <c r="F26" s="240" t="e">
        <f>#REF!</f>
        <v>#REF!</v>
      </c>
      <c r="G26" s="239">
        <v>5</v>
      </c>
      <c r="H26" s="240" t="e">
        <f>#REF!</f>
        <v>#REF!</v>
      </c>
      <c r="I26" s="240">
        <f>IF($G$26="",$B$26,$G$26)</f>
        <v>5</v>
      </c>
      <c r="J26" s="240" t="e">
        <f t="shared" si="6"/>
        <v>#REF!</v>
      </c>
    </row>
    <row r="27" spans="1:16" ht="15" customHeight="1">
      <c r="A27" s="240"/>
      <c r="B27" s="240"/>
      <c r="C27" s="240"/>
      <c r="D27" s="240"/>
      <c r="E27" s="240"/>
      <c r="F27" s="240"/>
      <c r="G27" s="239"/>
      <c r="H27" s="240"/>
      <c r="I27" s="240"/>
      <c r="J27" s="240"/>
    </row>
    <row r="28" spans="1:16" ht="15" customHeight="1">
      <c r="A28" s="240" t="e">
        <f>#REF!</f>
        <v>#REF!</v>
      </c>
      <c r="B28" s="240" t="e">
        <f>#REF!</f>
        <v>#REF!</v>
      </c>
      <c r="C28" s="240" t="e">
        <f>#REF!</f>
        <v>#REF!</v>
      </c>
      <c r="D28" s="240" t="e">
        <f>#REF!</f>
        <v>#REF!</v>
      </c>
      <c r="E28" s="240" t="e">
        <f>#REF!</f>
        <v>#REF!</v>
      </c>
      <c r="F28" s="240" t="e">
        <f>#REF!</f>
        <v>#REF!</v>
      </c>
      <c r="G28" s="239"/>
      <c r="H28" s="240" t="e">
        <f>#REF!</f>
        <v>#REF!</v>
      </c>
      <c r="I28" s="240" t="e">
        <f>IF($G$28="",$B$28,$G$28)</f>
        <v>#REF!</v>
      </c>
      <c r="J28" s="240" t="e">
        <f t="shared" si="6"/>
        <v>#REF!</v>
      </c>
    </row>
    <row r="29" spans="1:16" ht="15" customHeight="1">
      <c r="A29" s="240"/>
      <c r="B29" s="240"/>
      <c r="C29" s="240"/>
      <c r="D29" s="240"/>
      <c r="E29" s="240"/>
      <c r="F29" s="240"/>
      <c r="G29" s="239"/>
      <c r="H29" s="240"/>
      <c r="I29" s="240"/>
      <c r="J29" s="240"/>
    </row>
    <row r="30" spans="1:16" ht="15" customHeight="1">
      <c r="A30" s="240" t="e">
        <f>#REF!</f>
        <v>#REF!</v>
      </c>
      <c r="B30" s="240" t="e">
        <f>#REF!</f>
        <v>#REF!</v>
      </c>
      <c r="C30" s="240" t="e">
        <f>#REF!</f>
        <v>#REF!</v>
      </c>
      <c r="D30" s="240" t="e">
        <f>#REF!</f>
        <v>#REF!</v>
      </c>
      <c r="E30" s="240" t="e">
        <f>#REF!</f>
        <v>#REF!</v>
      </c>
      <c r="F30" s="240" t="e">
        <f>#REF!</f>
        <v>#REF!</v>
      </c>
      <c r="G30" s="239"/>
      <c r="H30" s="240" t="e">
        <f>#REF!</f>
        <v>#REF!</v>
      </c>
      <c r="I30" s="240" t="e">
        <f>IF($G$30="",$B$30,$G$30)</f>
        <v>#REF!</v>
      </c>
      <c r="J30" s="240" t="e">
        <f t="shared" si="6"/>
        <v>#REF!</v>
      </c>
    </row>
    <row r="31" spans="1:16" ht="15" customHeight="1">
      <c r="A31" s="240"/>
      <c r="B31" s="240"/>
      <c r="C31" s="240"/>
      <c r="D31" s="240"/>
      <c r="E31" s="240"/>
      <c r="F31" s="240"/>
      <c r="G31" s="239"/>
      <c r="H31" s="240"/>
      <c r="I31" s="240"/>
      <c r="J31" s="240"/>
    </row>
    <row r="32" spans="1:16" ht="15" customHeight="1">
      <c r="A32" s="240" t="e">
        <f>#REF!</f>
        <v>#REF!</v>
      </c>
      <c r="B32" s="240" t="e">
        <f>#REF!</f>
        <v>#REF!</v>
      </c>
      <c r="C32" s="240" t="e">
        <f>#REF!</f>
        <v>#REF!</v>
      </c>
      <c r="D32" s="240" t="e">
        <f>#REF!</f>
        <v>#REF!</v>
      </c>
      <c r="E32" s="240" t="e">
        <f>#REF!</f>
        <v>#REF!</v>
      </c>
      <c r="F32" s="240" t="e">
        <f>#REF!</f>
        <v>#REF!</v>
      </c>
      <c r="G32" s="239"/>
      <c r="H32" s="240" t="e">
        <f>#REF!</f>
        <v>#REF!</v>
      </c>
      <c r="I32" s="240" t="e">
        <f>IF($G$32="",$B$32,$G$32)</f>
        <v>#REF!</v>
      </c>
      <c r="J32" s="240" t="e">
        <f t="shared" si="6"/>
        <v>#REF!</v>
      </c>
    </row>
    <row r="33" spans="1:10" ht="15" customHeight="1">
      <c r="A33" s="240"/>
      <c r="B33" s="240"/>
      <c r="C33" s="240"/>
      <c r="D33" s="240"/>
      <c r="E33" s="240"/>
      <c r="F33" s="240"/>
      <c r="G33" s="239"/>
      <c r="H33" s="240"/>
      <c r="I33" s="240"/>
      <c r="J33" s="240"/>
    </row>
    <row r="34" spans="1:10" ht="15" customHeight="1">
      <c r="A34" s="240" t="e">
        <f>#REF!</f>
        <v>#REF!</v>
      </c>
      <c r="B34" s="240" t="e">
        <f>#REF!</f>
        <v>#REF!</v>
      </c>
      <c r="C34" s="240" t="e">
        <f>#REF!</f>
        <v>#REF!</v>
      </c>
      <c r="D34" s="240" t="e">
        <f>#REF!</f>
        <v>#REF!</v>
      </c>
      <c r="E34" s="240" t="e">
        <f>#REF!</f>
        <v>#REF!</v>
      </c>
      <c r="F34" s="240" t="e">
        <f>#REF!</f>
        <v>#REF!</v>
      </c>
      <c r="G34" s="239"/>
      <c r="H34" s="240" t="e">
        <f>#REF!</f>
        <v>#REF!</v>
      </c>
      <c r="I34" s="240" t="e">
        <f>IF($G$34="",$B$34,$G$34)</f>
        <v>#REF!</v>
      </c>
      <c r="J34" s="240" t="e">
        <f t="shared" si="6"/>
        <v>#REF!</v>
      </c>
    </row>
    <row r="35" spans="1:10" ht="15" customHeight="1">
      <c r="A35" s="240"/>
      <c r="B35" s="240"/>
      <c r="C35" s="240"/>
      <c r="D35" s="240"/>
      <c r="E35" s="240"/>
      <c r="F35" s="240"/>
      <c r="G35" s="239"/>
      <c r="H35" s="240"/>
      <c r="I35" s="240"/>
      <c r="J35" s="240"/>
    </row>
    <row r="36" spans="1:10" ht="15" customHeight="1"/>
    <row r="37" spans="1:10" ht="15" customHeight="1"/>
    <row r="38" spans="1:10" ht="15" customHeight="1"/>
    <row r="39" spans="1:10" ht="15" customHeight="1"/>
    <row r="40" spans="1:10" ht="15" customHeight="1"/>
    <row r="41" spans="1:10" ht="15" customHeight="1"/>
    <row r="42" spans="1:10" ht="15" customHeight="1"/>
    <row r="43" spans="1:10" ht="15" customHeight="1"/>
    <row r="44" spans="1:10" ht="15" customHeight="1"/>
    <row r="45" spans="1:10" ht="15" customHeight="1"/>
    <row r="46" spans="1:10" ht="15" customHeight="1"/>
    <row r="47" spans="1:10" ht="15" customHeight="1"/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167">
    <mergeCell ref="G4:G5"/>
    <mergeCell ref="H4:H5"/>
    <mergeCell ref="I4:I5"/>
    <mergeCell ref="J4:J5"/>
    <mergeCell ref="L4:M4"/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  <mergeCell ref="F6:F7"/>
    <mergeCell ref="G6:G7"/>
    <mergeCell ref="H6:H7"/>
    <mergeCell ref="I6:I7"/>
    <mergeCell ref="J6:J7"/>
    <mergeCell ref="L9:V9"/>
    <mergeCell ref="A6:A7"/>
    <mergeCell ref="B6:B7"/>
    <mergeCell ref="C6:C7"/>
    <mergeCell ref="D6:D7"/>
    <mergeCell ref="E6:E7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F8:F9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F10:F11"/>
    <mergeCell ref="G12:G13"/>
    <mergeCell ref="H12:H13"/>
    <mergeCell ref="I12:I13"/>
    <mergeCell ref="J12:J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J14:J15"/>
    <mergeCell ref="L22:M22"/>
    <mergeCell ref="A14:A15"/>
    <mergeCell ref="B14:B15"/>
    <mergeCell ref="C14:C15"/>
    <mergeCell ref="D14:D15"/>
    <mergeCell ref="E14:E15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F18:F19"/>
    <mergeCell ref="G18:G19"/>
    <mergeCell ref="H18:H19"/>
    <mergeCell ref="I18:I19"/>
    <mergeCell ref="J18:J19"/>
    <mergeCell ref="A18:A19"/>
    <mergeCell ref="B18:B19"/>
    <mergeCell ref="C18:C19"/>
    <mergeCell ref="D18:D19"/>
    <mergeCell ref="E18:E19"/>
    <mergeCell ref="F20:F21"/>
    <mergeCell ref="G20:G21"/>
    <mergeCell ref="H20:H21"/>
    <mergeCell ref="I20:I21"/>
    <mergeCell ref="J20:J21"/>
    <mergeCell ref="A20:A21"/>
    <mergeCell ref="B20:B21"/>
    <mergeCell ref="C20:C21"/>
    <mergeCell ref="D20:D21"/>
    <mergeCell ref="E20:E21"/>
    <mergeCell ref="F22:F23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F24:F25"/>
    <mergeCell ref="G24:G25"/>
    <mergeCell ref="H24:H25"/>
    <mergeCell ref="I24:I25"/>
    <mergeCell ref="J24:J25"/>
    <mergeCell ref="A24:A25"/>
    <mergeCell ref="B24:B25"/>
    <mergeCell ref="C24:C25"/>
    <mergeCell ref="D24:D25"/>
    <mergeCell ref="E24:E25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F32:F33"/>
    <mergeCell ref="G32:G33"/>
    <mergeCell ref="H32:H33"/>
    <mergeCell ref="I32:I33"/>
    <mergeCell ref="J32:J33"/>
    <mergeCell ref="A32:A33"/>
    <mergeCell ref="B32:B33"/>
    <mergeCell ref="C32:C33"/>
    <mergeCell ref="D32:D33"/>
    <mergeCell ref="E32:E33"/>
    <mergeCell ref="F34:F35"/>
    <mergeCell ref="G34:G35"/>
    <mergeCell ref="H34:H35"/>
    <mergeCell ref="I34:I35"/>
    <mergeCell ref="J34:J35"/>
    <mergeCell ref="A34:A35"/>
    <mergeCell ref="B34:B35"/>
    <mergeCell ref="C34:C35"/>
    <mergeCell ref="D34:D35"/>
    <mergeCell ref="E34:E35"/>
  </mergeCells>
  <phoneticPr fontId="1"/>
  <conditionalFormatting sqref="B4:B35">
    <cfRule type="duplicateValues" dxfId="9" priority="83"/>
  </conditionalFormatting>
  <conditionalFormatting sqref="I4:I35">
    <cfRule type="duplicateValues" dxfId="8" priority="85"/>
  </conditionalFormatting>
  <conditionalFormatting sqref="L4:M4">
    <cfRule type="duplicateValues" dxfId="7" priority="3"/>
  </conditionalFormatting>
  <conditionalFormatting sqref="L22:M22">
    <cfRule type="duplicateValues" dxfId="6" priority="1"/>
  </conditionalFormatting>
  <conditionalFormatting sqref="M11:M14 R11:R14">
    <cfRule type="duplicateValues" dxfId="5" priority="2"/>
  </conditionalFormatting>
  <conditionalFormatting sqref="N4:AC4">
    <cfRule type="duplicateValues" dxfId="4" priority="10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0808-1522-47CD-BAFF-D0EBF2F401BE}">
  <dimension ref="A1:V67"/>
  <sheetViews>
    <sheetView zoomScale="70" zoomScaleNormal="70" workbookViewId="0">
      <selection activeCell="P21" sqref="P21"/>
    </sheetView>
  </sheetViews>
  <sheetFormatPr baseColWidth="10" defaultColWidth="9" defaultRowHeight="18"/>
  <cols>
    <col min="1" max="1" width="7" style="4" customWidth="1"/>
    <col min="2" max="6" width="7" style="5" customWidth="1"/>
    <col min="7" max="7" width="24.83203125" style="5" customWidth="1"/>
    <col min="8" max="8" width="9" style="5"/>
    <col min="9" max="9" width="9" style="5" customWidth="1"/>
    <col min="10" max="16384" width="9" style="5"/>
  </cols>
  <sheetData>
    <row r="1" spans="1:22" ht="33.75" customHeight="1">
      <c r="A1" s="239" t="e">
        <f>#REF!</f>
        <v>#REF!</v>
      </c>
      <c r="B1" s="239"/>
      <c r="C1" s="239"/>
      <c r="D1" s="239"/>
      <c r="E1" s="239"/>
      <c r="F1" s="239"/>
      <c r="G1" s="239"/>
      <c r="H1" s="5" t="s">
        <v>7</v>
      </c>
      <c r="I1" s="5" t="e">
        <f>#REF!</f>
        <v>#REF!</v>
      </c>
      <c r="J1" s="5" t="s">
        <v>8</v>
      </c>
      <c r="K1" s="5" t="e">
        <f>#REF!</f>
        <v>#REF!</v>
      </c>
    </row>
    <row r="2" spans="1:22" ht="33.75" customHeight="1">
      <c r="A2" s="239" t="e">
        <f>#REF!</f>
        <v>#REF!</v>
      </c>
      <c r="B2" s="239"/>
      <c r="C2" s="239"/>
      <c r="D2" s="239"/>
      <c r="E2" s="239"/>
      <c r="F2" s="239"/>
      <c r="G2" s="239"/>
      <c r="H2" s="241" t="s">
        <v>75</v>
      </c>
      <c r="I2" s="241"/>
      <c r="J2" s="241"/>
      <c r="L2" s="239" t="s">
        <v>77</v>
      </c>
      <c r="M2" s="239"/>
      <c r="N2" s="239"/>
    </row>
    <row r="3" spans="1:22">
      <c r="A3" s="7" t="s">
        <v>80</v>
      </c>
      <c r="B3" s="7" t="s">
        <v>81</v>
      </c>
      <c r="C3" s="7" t="s">
        <v>91</v>
      </c>
      <c r="D3" s="7" t="s">
        <v>92</v>
      </c>
      <c r="E3" s="7" t="s">
        <v>93</v>
      </c>
      <c r="F3" s="7" t="s">
        <v>94</v>
      </c>
      <c r="G3" s="5" t="s">
        <v>74</v>
      </c>
      <c r="H3" s="6" t="str">
        <f t="shared" ref="H3:I3" si="0">A3</f>
        <v>NO.</v>
      </c>
      <c r="I3" s="6" t="str">
        <f t="shared" si="0"/>
        <v>姓</v>
      </c>
      <c r="J3" s="6" t="str">
        <f t="shared" ref="J3:J10" si="1">D3</f>
        <v>ふりがな姓</v>
      </c>
      <c r="N3" s="6">
        <v>1</v>
      </c>
      <c r="O3" s="6">
        <v>2</v>
      </c>
      <c r="P3" s="6">
        <v>3</v>
      </c>
      <c r="Q3" s="6">
        <v>4</v>
      </c>
      <c r="R3" s="6">
        <v>5</v>
      </c>
      <c r="S3" s="6">
        <v>6</v>
      </c>
      <c r="T3" s="6">
        <v>7</v>
      </c>
      <c r="U3" s="6">
        <v>8</v>
      </c>
    </row>
    <row r="4" spans="1:22" ht="15" customHeight="1">
      <c r="A4" s="240" t="e">
        <f>#REF!</f>
        <v>#REF!</v>
      </c>
      <c r="B4" s="240" t="e">
        <f>#REF!</f>
        <v>#REF!</v>
      </c>
      <c r="C4" s="240" t="e">
        <f>#REF!</f>
        <v>#REF!</v>
      </c>
      <c r="D4" s="240" t="e">
        <f>#REF!</f>
        <v>#REF!</v>
      </c>
      <c r="E4" s="240" t="e">
        <f>#REF!</f>
        <v>#REF!</v>
      </c>
      <c r="F4" s="240" t="e">
        <f>#REF!</f>
        <v>#REF!</v>
      </c>
      <c r="G4" s="239"/>
      <c r="H4" s="240">
        <v>1</v>
      </c>
      <c r="I4" s="240" t="e">
        <f>IF($G$4="",$B$4,$G$4)</f>
        <v>#REF!</v>
      </c>
      <c r="J4" s="240" t="e">
        <f t="shared" si="1"/>
        <v>#REF!</v>
      </c>
      <c r="L4" s="240" t="str">
        <f>IF(L2="",#REF!,L2)</f>
        <v>自動作成トーナメント貼り付け用</v>
      </c>
      <c r="M4" s="242"/>
      <c r="N4" s="6" t="e">
        <f>IF($G$4="",$B$4,$G$4)</f>
        <v>#REF!</v>
      </c>
      <c r="O4" s="6" t="e">
        <f>IF($G$6="",$B$6,$G$6)</f>
        <v>#REF!</v>
      </c>
      <c r="P4" s="6" t="e">
        <f>IF($G$8="",$B$8,$G$8)</f>
        <v>#REF!</v>
      </c>
      <c r="Q4" s="6" t="e">
        <f>IF($G$10="",$B$10,$G$10)</f>
        <v>#REF!</v>
      </c>
      <c r="R4" s="6" t="e">
        <f>IF($G$12="",$B$12,$G$12)</f>
        <v>#REF!</v>
      </c>
      <c r="S4" s="6" t="e">
        <f>IF($G$14="",$B$14,$G$14)</f>
        <v>#REF!</v>
      </c>
      <c r="T4" s="6" t="e">
        <f>IF($G$16="",$B$16,$G$16)</f>
        <v>#REF!</v>
      </c>
      <c r="U4" s="6">
        <f>IF($G$18="",$B$18,$G$18)</f>
        <v>5</v>
      </c>
    </row>
    <row r="5" spans="1:22" ht="15" customHeight="1">
      <c r="A5" s="240"/>
      <c r="B5" s="240"/>
      <c r="C5" s="240"/>
      <c r="D5" s="240"/>
      <c r="E5" s="240"/>
      <c r="F5" s="240"/>
      <c r="G5" s="239"/>
      <c r="H5" s="240"/>
      <c r="I5" s="240"/>
      <c r="J5" s="240"/>
    </row>
    <row r="6" spans="1:22" ht="15" customHeight="1">
      <c r="A6" s="240" t="e">
        <f>#REF!</f>
        <v>#REF!</v>
      </c>
      <c r="B6" s="240" t="e">
        <f>#REF!</f>
        <v>#REF!</v>
      </c>
      <c r="C6" s="240" t="e">
        <f>#REF!</f>
        <v>#REF!</v>
      </c>
      <c r="D6" s="240" t="e">
        <f>#REF!</f>
        <v>#REF!</v>
      </c>
      <c r="E6" s="240" t="e">
        <f>#REF!</f>
        <v>#REF!</v>
      </c>
      <c r="F6" s="240" t="e">
        <f>#REF!</f>
        <v>#REF!</v>
      </c>
      <c r="G6" s="239"/>
      <c r="H6" s="240">
        <v>2</v>
      </c>
      <c r="I6" s="240" t="e">
        <f>IF($G$6="",$B$6,$G$6)</f>
        <v>#REF!</v>
      </c>
      <c r="J6" s="240" t="e">
        <f t="shared" si="1"/>
        <v>#REF!</v>
      </c>
    </row>
    <row r="7" spans="1:22" ht="15" customHeight="1">
      <c r="A7" s="240"/>
      <c r="B7" s="240"/>
      <c r="C7" s="240"/>
      <c r="D7" s="240"/>
      <c r="E7" s="240"/>
      <c r="F7" s="240"/>
      <c r="G7" s="239"/>
      <c r="H7" s="240"/>
      <c r="I7" s="240"/>
      <c r="J7" s="240"/>
    </row>
    <row r="8" spans="1:22" ht="15" customHeight="1">
      <c r="A8" s="240" t="e">
        <f>#REF!</f>
        <v>#REF!</v>
      </c>
      <c r="B8" s="240" t="e">
        <f>#REF!</f>
        <v>#REF!</v>
      </c>
      <c r="C8" s="240" t="e">
        <f>#REF!</f>
        <v>#REF!</v>
      </c>
      <c r="D8" s="240" t="e">
        <f>#REF!</f>
        <v>#REF!</v>
      </c>
      <c r="E8" s="240" t="e">
        <f>#REF!</f>
        <v>#REF!</v>
      </c>
      <c r="F8" s="240" t="e">
        <f>#REF!</f>
        <v>#REF!</v>
      </c>
      <c r="G8" s="239"/>
      <c r="H8" s="240">
        <v>3</v>
      </c>
      <c r="I8" s="240" t="e">
        <f>IF($G$8="",$B$8,$G$8)</f>
        <v>#REF!</v>
      </c>
      <c r="J8" s="240" t="e">
        <f t="shared" si="1"/>
        <v>#REF!</v>
      </c>
      <c r="L8" s="5" t="s">
        <v>23</v>
      </c>
    </row>
    <row r="9" spans="1:22" ht="15" customHeight="1">
      <c r="A9" s="240"/>
      <c r="B9" s="240"/>
      <c r="C9" s="240"/>
      <c r="D9" s="240"/>
      <c r="E9" s="240"/>
      <c r="F9" s="240"/>
      <c r="G9" s="239"/>
      <c r="H9" s="240"/>
      <c r="I9" s="240"/>
      <c r="J9" s="240"/>
      <c r="L9" s="239" t="s">
        <v>78</v>
      </c>
      <c r="M9" s="239"/>
      <c r="N9" s="239"/>
      <c r="O9" s="239"/>
      <c r="P9" s="239"/>
      <c r="Q9" s="239"/>
      <c r="R9" s="239"/>
      <c r="S9" s="239"/>
      <c r="T9" s="239"/>
      <c r="U9" s="239"/>
      <c r="V9" s="239"/>
    </row>
    <row r="10" spans="1:22" ht="15" customHeight="1">
      <c r="A10" s="240" t="e">
        <f>#REF!</f>
        <v>#REF!</v>
      </c>
      <c r="B10" s="240" t="e">
        <f>#REF!</f>
        <v>#REF!</v>
      </c>
      <c r="C10" s="240" t="e">
        <f>#REF!</f>
        <v>#REF!</v>
      </c>
      <c r="D10" s="240" t="e">
        <f>#REF!</f>
        <v>#REF!</v>
      </c>
      <c r="E10" s="240" t="e">
        <f>#REF!</f>
        <v>#REF!</v>
      </c>
      <c r="F10" s="240" t="e">
        <f>#REF!</f>
        <v>#REF!</v>
      </c>
      <c r="G10" s="239"/>
      <c r="H10" s="240">
        <v>4</v>
      </c>
      <c r="I10" s="240" t="e">
        <f>IF($G$10="",$B$10,$G$10)</f>
        <v>#REF!</v>
      </c>
      <c r="J10" s="240" t="e">
        <f t="shared" si="1"/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</row>
    <row r="11" spans="1:22" ht="15" customHeight="1">
      <c r="A11" s="240"/>
      <c r="B11" s="240"/>
      <c r="C11" s="240"/>
      <c r="D11" s="240"/>
      <c r="E11" s="240"/>
      <c r="F11" s="240"/>
      <c r="G11" s="239"/>
      <c r="H11" s="240"/>
      <c r="I11" s="240"/>
      <c r="J11" s="240"/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</row>
    <row r="12" spans="1:22" ht="15" customHeight="1">
      <c r="A12" s="240" t="e">
        <f>#REF!</f>
        <v>#REF!</v>
      </c>
      <c r="B12" s="240" t="e">
        <f>#REF!</f>
        <v>#REF!</v>
      </c>
      <c r="C12" s="240" t="e">
        <f>#REF!</f>
        <v>#REF!</v>
      </c>
      <c r="D12" s="240" t="e">
        <f>#REF!</f>
        <v>#REF!</v>
      </c>
      <c r="E12" s="240" t="e">
        <f>#REF!</f>
        <v>#REF!</v>
      </c>
      <c r="F12" s="240" t="e">
        <f>#REF!</f>
        <v>#REF!</v>
      </c>
      <c r="G12" s="239"/>
      <c r="H12" s="240">
        <v>5</v>
      </c>
      <c r="I12" s="240" t="e">
        <f>IF($G$12="",$B$12,$G$12)</f>
        <v>#REF!</v>
      </c>
      <c r="J12" s="240" t="e">
        <f t="shared" ref="J12:J18" si="2">D12</f>
        <v>#REF!</v>
      </c>
    </row>
    <row r="13" spans="1:22" ht="15" customHeight="1">
      <c r="A13" s="240"/>
      <c r="B13" s="240"/>
      <c r="C13" s="240"/>
      <c r="D13" s="240"/>
      <c r="E13" s="240"/>
      <c r="F13" s="240"/>
      <c r="G13" s="239"/>
      <c r="H13" s="240"/>
      <c r="I13" s="240"/>
      <c r="J13" s="240"/>
      <c r="L13" s="6" t="s">
        <v>80</v>
      </c>
      <c r="M13" s="6" t="s">
        <v>81</v>
      </c>
      <c r="N13" s="6" t="e">
        <f>O10</f>
        <v>#REF!</v>
      </c>
      <c r="O13" s="6" t="s">
        <v>81</v>
      </c>
      <c r="P13" s="6" t="e">
        <f>T10</f>
        <v>#REF!</v>
      </c>
    </row>
    <row r="14" spans="1:22" ht="15" customHeight="1">
      <c r="A14" s="240" t="e">
        <f>#REF!</f>
        <v>#REF!</v>
      </c>
      <c r="B14" s="240" t="e">
        <f>#REF!</f>
        <v>#REF!</v>
      </c>
      <c r="C14" s="240" t="e">
        <f>#REF!</f>
        <v>#REF!</v>
      </c>
      <c r="D14" s="240" t="e">
        <f>#REF!</f>
        <v>#REF!</v>
      </c>
      <c r="E14" s="240" t="e">
        <f>#REF!</f>
        <v>#REF!</v>
      </c>
      <c r="F14" s="240" t="e">
        <f>#REF!</f>
        <v>#REF!</v>
      </c>
      <c r="G14" s="239"/>
      <c r="H14" s="240">
        <v>6</v>
      </c>
      <c r="I14" s="240" t="e">
        <f>IF($G$14="",$B$14,$G$14)</f>
        <v>#REF!</v>
      </c>
      <c r="J14" s="240" t="e">
        <f t="shared" si="2"/>
        <v>#REF!</v>
      </c>
      <c r="L14" s="6">
        <v>1</v>
      </c>
      <c r="M14" s="6" t="e">
        <f>IF(Q11="",M11,Q11)</f>
        <v>#REF!</v>
      </c>
      <c r="N14" s="6" t="e">
        <f>O11</f>
        <v>#REF!</v>
      </c>
      <c r="O14" s="6" t="e">
        <f>IF(V11="",R11,V11)</f>
        <v>#REF!</v>
      </c>
      <c r="P14" s="6" t="e">
        <f>T11</f>
        <v>#REF!</v>
      </c>
    </row>
    <row r="15" spans="1:22" ht="15" customHeight="1">
      <c r="A15" s="240"/>
      <c r="B15" s="240"/>
      <c r="C15" s="240"/>
      <c r="D15" s="240"/>
      <c r="E15" s="240"/>
      <c r="F15" s="240"/>
      <c r="G15" s="239"/>
      <c r="H15" s="240"/>
      <c r="I15" s="240"/>
      <c r="J15" s="240"/>
    </row>
    <row r="16" spans="1:22" ht="15" customHeight="1">
      <c r="A16" s="240" t="e">
        <f>#REF!</f>
        <v>#REF!</v>
      </c>
      <c r="B16" s="240" t="e">
        <f>#REF!</f>
        <v>#REF!</v>
      </c>
      <c r="C16" s="240" t="e">
        <f>#REF!</f>
        <v>#REF!</v>
      </c>
      <c r="D16" s="240" t="e">
        <f>#REF!</f>
        <v>#REF!</v>
      </c>
      <c r="E16" s="240" t="e">
        <f>#REF!</f>
        <v>#REF!</v>
      </c>
      <c r="F16" s="240" t="e">
        <f>#REF!</f>
        <v>#REF!</v>
      </c>
      <c r="G16" s="239"/>
      <c r="H16" s="240">
        <v>7</v>
      </c>
      <c r="I16" s="240" t="e">
        <f>IF($G$16="",$B$16,$G$16)</f>
        <v>#REF!</v>
      </c>
      <c r="J16" s="240" t="e">
        <f t="shared" si="2"/>
        <v>#REF!</v>
      </c>
    </row>
    <row r="17" spans="1:20" ht="15" customHeight="1">
      <c r="A17" s="240"/>
      <c r="B17" s="240"/>
      <c r="C17" s="240"/>
      <c r="D17" s="240"/>
      <c r="E17" s="240"/>
      <c r="F17" s="240"/>
      <c r="G17" s="239"/>
      <c r="H17" s="240"/>
      <c r="I17" s="240"/>
      <c r="J17" s="240"/>
    </row>
    <row r="18" spans="1:20" ht="15" customHeight="1">
      <c r="A18" s="240" t="e">
        <f>#REF!</f>
        <v>#REF!</v>
      </c>
      <c r="B18" s="240" t="e">
        <f>#REF!</f>
        <v>#REF!</v>
      </c>
      <c r="C18" s="240" t="e">
        <f>#REF!</f>
        <v>#REF!</v>
      </c>
      <c r="D18" s="240" t="e">
        <f>#REF!</f>
        <v>#REF!</v>
      </c>
      <c r="E18" s="240" t="e">
        <f>#REF!</f>
        <v>#REF!</v>
      </c>
      <c r="F18" s="240" t="e">
        <f>#REF!</f>
        <v>#REF!</v>
      </c>
      <c r="G18" s="239">
        <v>5</v>
      </c>
      <c r="H18" s="240">
        <v>8</v>
      </c>
      <c r="I18" s="240">
        <f>IF($G$18="",$B$18,$G$18)</f>
        <v>5</v>
      </c>
      <c r="J18" s="240" t="e">
        <f t="shared" si="2"/>
        <v>#REF!</v>
      </c>
    </row>
    <row r="19" spans="1:20" ht="15" customHeight="1">
      <c r="A19" s="240"/>
      <c r="B19" s="240"/>
      <c r="C19" s="240"/>
      <c r="D19" s="240"/>
      <c r="E19" s="240"/>
      <c r="F19" s="240"/>
      <c r="G19" s="239"/>
      <c r="H19" s="240"/>
      <c r="I19" s="240"/>
      <c r="J19" s="240"/>
      <c r="L19" s="240" t="s">
        <v>76</v>
      </c>
      <c r="M19" s="240"/>
    </row>
    <row r="20" spans="1:20" ht="15" customHeight="1">
      <c r="L20" s="4">
        <v>1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</row>
    <row r="21" spans="1:20" ht="15" customHeight="1">
      <c r="L21" s="4" t="e">
        <f>M14&amp;"・"&amp;O14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</row>
    <row r="22" spans="1:20" ht="15" customHeight="1"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</row>
    <row r="23" spans="1:20" ht="15" customHeight="1"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</row>
    <row r="24" spans="1:20" ht="15" customHeight="1"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</row>
    <row r="25" spans="1:20" ht="15" customHeight="1"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</row>
    <row r="26" spans="1:20" ht="15" customHeight="1"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</row>
    <row r="27" spans="1:20" ht="15" customHeight="1"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</row>
    <row r="28" spans="1:20" ht="15" customHeight="1">
      <c r="O28" s="5" t="e">
        <f>#REF!</f>
        <v>#REF!</v>
      </c>
      <c r="P28" s="5" t="e">
        <f>#REF!</f>
        <v>#REF!</v>
      </c>
      <c r="Q28" s="5" t="e">
        <f>#REF!</f>
        <v>#REF!</v>
      </c>
      <c r="R28" s="5" t="e">
        <f>#REF!</f>
        <v>#REF!</v>
      </c>
      <c r="S28" s="5" t="e">
        <f>#REF!</f>
        <v>#REF!</v>
      </c>
      <c r="T28" s="5" t="e">
        <f>#REF!</f>
        <v>#REF!</v>
      </c>
    </row>
    <row r="29" spans="1:20" ht="15" customHeight="1">
      <c r="O29" s="5" t="e">
        <f>#REF!</f>
        <v>#REF!</v>
      </c>
      <c r="P29" s="5" t="e">
        <f>#REF!</f>
        <v>#REF!</v>
      </c>
      <c r="Q29" s="5" t="e">
        <f>#REF!</f>
        <v>#REF!</v>
      </c>
      <c r="R29" s="5" t="e">
        <f>#REF!</f>
        <v>#REF!</v>
      </c>
      <c r="S29" s="5" t="e">
        <f>#REF!</f>
        <v>#REF!</v>
      </c>
      <c r="T29" s="5" t="e">
        <f>#REF!</f>
        <v>#REF!</v>
      </c>
    </row>
    <row r="30" spans="1:20" ht="15" customHeight="1">
      <c r="O30" s="5" t="e">
        <f>#REF!</f>
        <v>#REF!</v>
      </c>
      <c r="P30" s="5" t="e">
        <f>#REF!</f>
        <v>#REF!</v>
      </c>
      <c r="Q30" s="5" t="e">
        <f>#REF!</f>
        <v>#REF!</v>
      </c>
      <c r="R30" s="5" t="e">
        <f>#REF!</f>
        <v>#REF!</v>
      </c>
      <c r="S30" s="5" t="e">
        <f>#REF!</f>
        <v>#REF!</v>
      </c>
      <c r="T30" s="5" t="e">
        <f>#REF!</f>
        <v>#REF!</v>
      </c>
    </row>
    <row r="31" spans="1:20" ht="15" customHeight="1">
      <c r="O31" s="5" t="e">
        <f>#REF!</f>
        <v>#REF!</v>
      </c>
      <c r="P31" s="5" t="e">
        <f>#REF!</f>
        <v>#REF!</v>
      </c>
      <c r="Q31" s="5" t="e">
        <f>#REF!</f>
        <v>#REF!</v>
      </c>
      <c r="R31" s="5" t="e">
        <f>#REF!</f>
        <v>#REF!</v>
      </c>
      <c r="S31" s="5" t="e">
        <f>#REF!</f>
        <v>#REF!</v>
      </c>
      <c r="T31" s="5" t="e">
        <f>#REF!</f>
        <v>#REF!</v>
      </c>
    </row>
    <row r="32" spans="1:20" ht="15" customHeight="1">
      <c r="O32" s="5" t="e">
        <f>#REF!</f>
        <v>#REF!</v>
      </c>
      <c r="P32" s="5" t="e">
        <f>#REF!</f>
        <v>#REF!</v>
      </c>
      <c r="Q32" s="5" t="e">
        <f>#REF!</f>
        <v>#REF!</v>
      </c>
      <c r="R32" s="5" t="e">
        <f>#REF!</f>
        <v>#REF!</v>
      </c>
      <c r="S32" s="5" t="e">
        <f>#REF!</f>
        <v>#REF!</v>
      </c>
      <c r="T32" s="5" t="e">
        <f>#REF!</f>
        <v>#REF!</v>
      </c>
    </row>
    <row r="33" spans="15:20" ht="15" customHeight="1">
      <c r="O33" s="5" t="e">
        <f>#REF!</f>
        <v>#REF!</v>
      </c>
      <c r="P33" s="5" t="e">
        <f>#REF!</f>
        <v>#REF!</v>
      </c>
      <c r="Q33" s="5" t="e">
        <f>#REF!</f>
        <v>#REF!</v>
      </c>
      <c r="R33" s="5" t="e">
        <f>#REF!</f>
        <v>#REF!</v>
      </c>
      <c r="S33" s="5" t="e">
        <f>#REF!</f>
        <v>#REF!</v>
      </c>
      <c r="T33" s="5" t="e">
        <f>#REF!</f>
        <v>#REF!</v>
      </c>
    </row>
    <row r="34" spans="15:20" ht="15" customHeight="1">
      <c r="O34" s="5" t="e">
        <f>#REF!</f>
        <v>#REF!</v>
      </c>
      <c r="P34" s="5" t="e">
        <f>#REF!</f>
        <v>#REF!</v>
      </c>
      <c r="Q34" s="5" t="e">
        <f>#REF!</f>
        <v>#REF!</v>
      </c>
      <c r="R34" s="5" t="e">
        <f>#REF!</f>
        <v>#REF!</v>
      </c>
      <c r="S34" s="5" t="e">
        <f>#REF!</f>
        <v>#REF!</v>
      </c>
      <c r="T34" s="5" t="e">
        <f>#REF!</f>
        <v>#REF!</v>
      </c>
    </row>
    <row r="35" spans="15:20" ht="15" customHeight="1">
      <c r="O35" s="5" t="e">
        <f>#REF!</f>
        <v>#REF!</v>
      </c>
      <c r="P35" s="5" t="e">
        <f>#REF!</f>
        <v>#REF!</v>
      </c>
      <c r="Q35" s="5" t="e">
        <f>#REF!</f>
        <v>#REF!</v>
      </c>
      <c r="R35" s="5" t="e">
        <f>#REF!</f>
        <v>#REF!</v>
      </c>
      <c r="S35" s="5" t="e">
        <f>#REF!</f>
        <v>#REF!</v>
      </c>
      <c r="T35" s="5" t="e">
        <f>#REF!</f>
        <v>#REF!</v>
      </c>
    </row>
    <row r="36" spans="15:20" ht="15" customHeight="1">
      <c r="O36" s="5" t="e">
        <f>#REF!</f>
        <v>#REF!</v>
      </c>
      <c r="P36" s="5" t="e">
        <f>#REF!</f>
        <v>#REF!</v>
      </c>
      <c r="Q36" s="5" t="e">
        <f>#REF!</f>
        <v>#REF!</v>
      </c>
      <c r="R36" s="5" t="e">
        <f>#REF!</f>
        <v>#REF!</v>
      </c>
      <c r="S36" s="5" t="e">
        <f>#REF!</f>
        <v>#REF!</v>
      </c>
      <c r="T36" s="5" t="e">
        <f>#REF!</f>
        <v>#REF!</v>
      </c>
    </row>
    <row r="37" spans="15:20" ht="15" customHeight="1"/>
    <row r="38" spans="15:20" ht="15" customHeight="1"/>
    <row r="39" spans="15:20" ht="15" customHeight="1"/>
    <row r="40" spans="15:20" ht="15" customHeight="1"/>
    <row r="41" spans="15:20" ht="15" customHeight="1"/>
    <row r="42" spans="15:20" ht="15" customHeight="1"/>
    <row r="43" spans="15:20" ht="15" customHeight="1"/>
    <row r="44" spans="15:20" ht="15" customHeight="1"/>
    <row r="45" spans="15:20" ht="15" customHeight="1"/>
    <row r="46" spans="15:20" ht="15" customHeight="1"/>
    <row r="47" spans="15:20" ht="15" customHeight="1"/>
    <row r="48" spans="15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87"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L4:M4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L9:V9"/>
    <mergeCell ref="F6:F7"/>
    <mergeCell ref="G6:G7"/>
    <mergeCell ref="H6:H7"/>
    <mergeCell ref="I6:I7"/>
    <mergeCell ref="J6:J7"/>
    <mergeCell ref="F8:F9"/>
    <mergeCell ref="G8:G9"/>
    <mergeCell ref="H8:H9"/>
    <mergeCell ref="I8:I9"/>
    <mergeCell ref="J8:J9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F10:F11"/>
    <mergeCell ref="G12:G13"/>
    <mergeCell ref="H12:H13"/>
    <mergeCell ref="I12:I13"/>
    <mergeCell ref="J12:J13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A16:A17"/>
    <mergeCell ref="B16:B17"/>
    <mergeCell ref="C16:C17"/>
    <mergeCell ref="D16:D17"/>
    <mergeCell ref="E16:E17"/>
    <mergeCell ref="G14:G15"/>
    <mergeCell ref="H14:H15"/>
    <mergeCell ref="I14:I15"/>
    <mergeCell ref="J14:J15"/>
    <mergeCell ref="L19:M19"/>
    <mergeCell ref="A18:A19"/>
    <mergeCell ref="B18:B19"/>
    <mergeCell ref="C18:C19"/>
    <mergeCell ref="D18:D19"/>
    <mergeCell ref="E18:E19"/>
    <mergeCell ref="F16:F17"/>
    <mergeCell ref="G16:G17"/>
    <mergeCell ref="H16:H17"/>
    <mergeCell ref="I16:I17"/>
    <mergeCell ref="J16:J17"/>
    <mergeCell ref="F18:F19"/>
    <mergeCell ref="G18:G19"/>
    <mergeCell ref="H18:H19"/>
    <mergeCell ref="I18:I19"/>
    <mergeCell ref="J18:J19"/>
  </mergeCells>
  <phoneticPr fontId="1"/>
  <conditionalFormatting sqref="I4:I19">
    <cfRule type="duplicateValues" dxfId="3" priority="106"/>
  </conditionalFormatting>
  <conditionalFormatting sqref="L4:M4">
    <cfRule type="duplicateValues" dxfId="2" priority="3"/>
  </conditionalFormatting>
  <conditionalFormatting sqref="L19:M19">
    <cfRule type="duplicateValues" dxfId="1" priority="1"/>
  </conditionalFormatting>
  <conditionalFormatting sqref="N4:U4">
    <cfRule type="duplicateValues" dxfId="0" priority="10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申し込み用紙 (記入例A、BとCも参考にしてください)</vt:lpstr>
      <vt:lpstr>個人戦A</vt:lpstr>
      <vt:lpstr>戦績シート</vt:lpstr>
      <vt:lpstr>作業用A</vt:lpstr>
      <vt:lpstr>作業用B</vt:lpstr>
      <vt:lpstr>作業用C</vt:lpstr>
      <vt:lpstr>戦績シート!Print_Area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賢人ジョン</dc:creator>
  <cp:lastModifiedBy>学 松村</cp:lastModifiedBy>
  <cp:lastPrinted>2024-03-13T05:28:23Z</cp:lastPrinted>
  <dcterms:created xsi:type="dcterms:W3CDTF">2024-02-07T02:50:20Z</dcterms:created>
  <dcterms:modified xsi:type="dcterms:W3CDTF">2024-06-29T10:51:07Z</dcterms:modified>
</cp:coreProperties>
</file>